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Типовое примерное меню\"/>
    </mc:Choice>
  </mc:AlternateContent>
  <bookViews>
    <workbookView xWindow="0" yWindow="0" windowWidth="28800" windowHeight="123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A180" i="1" l="1"/>
  <c r="B180" i="1"/>
  <c r="J204" i="1" l="1"/>
  <c r="I204" i="1"/>
  <c r="H204" i="1"/>
  <c r="G204" i="1"/>
  <c r="F204" i="1"/>
  <c r="J179" i="1"/>
  <c r="I179" i="1"/>
  <c r="H179" i="1"/>
  <c r="G179" i="1"/>
  <c r="F179" i="1"/>
  <c r="J164" i="1"/>
  <c r="I164" i="1"/>
  <c r="H164" i="1"/>
  <c r="G164" i="1"/>
  <c r="F164" i="1"/>
  <c r="J147" i="1"/>
  <c r="I147" i="1"/>
  <c r="H147" i="1"/>
  <c r="G147" i="1"/>
  <c r="F147" i="1"/>
  <c r="J105" i="1"/>
  <c r="I105" i="1"/>
  <c r="H105" i="1"/>
  <c r="G105" i="1"/>
  <c r="F105" i="1"/>
  <c r="J97" i="1"/>
  <c r="I97" i="1"/>
  <c r="H97" i="1"/>
  <c r="G97" i="1"/>
  <c r="F97" i="1"/>
  <c r="F139" i="1" l="1"/>
  <c r="J89" i="1"/>
  <c r="I89" i="1"/>
  <c r="G89" i="1"/>
  <c r="F89" i="1"/>
  <c r="J81" i="1"/>
  <c r="I81" i="1"/>
  <c r="H81" i="1"/>
  <c r="H89" i="1" s="1"/>
  <c r="H90" i="1" s="1"/>
  <c r="G81" i="1"/>
  <c r="F81" i="1"/>
  <c r="J64" i="1"/>
  <c r="I64" i="1"/>
  <c r="H64" i="1"/>
  <c r="G64" i="1"/>
  <c r="F64" i="1"/>
  <c r="F38" i="1"/>
  <c r="J38" i="1"/>
  <c r="I38" i="1"/>
  <c r="H38" i="1"/>
  <c r="G38" i="1"/>
  <c r="G90" i="1" l="1"/>
  <c r="I90" i="1"/>
  <c r="F12" i="1" l="1"/>
  <c r="J195" i="1"/>
  <c r="I195" i="1"/>
  <c r="H195" i="1"/>
  <c r="G195" i="1"/>
  <c r="F195" i="1"/>
  <c r="B106" i="1" l="1"/>
  <c r="A106" i="1"/>
  <c r="J188" i="1" l="1"/>
  <c r="I188" i="1"/>
  <c r="H188" i="1"/>
  <c r="G188" i="1"/>
  <c r="F188" i="1"/>
  <c r="J172" i="1"/>
  <c r="I172" i="1"/>
  <c r="H172" i="1"/>
  <c r="G172" i="1"/>
  <c r="F172" i="1"/>
  <c r="J156" i="1"/>
  <c r="I156" i="1"/>
  <c r="H156" i="1"/>
  <c r="G156" i="1"/>
  <c r="F156" i="1"/>
  <c r="F157" i="1" s="1"/>
  <c r="J139" i="1"/>
  <c r="I139" i="1"/>
  <c r="H139" i="1"/>
  <c r="G139" i="1"/>
  <c r="J130" i="1"/>
  <c r="I130" i="1"/>
  <c r="H130" i="1"/>
  <c r="G130" i="1"/>
  <c r="F130" i="1"/>
  <c r="J121" i="1"/>
  <c r="I121" i="1"/>
  <c r="F121" i="1"/>
  <c r="H121" i="1"/>
  <c r="G121" i="1"/>
  <c r="J112" i="1"/>
  <c r="I112" i="1"/>
  <c r="H112" i="1"/>
  <c r="H122" i="1" s="1"/>
  <c r="G112" i="1"/>
  <c r="F112" i="1"/>
  <c r="J72" i="1"/>
  <c r="I72" i="1"/>
  <c r="H72" i="1"/>
  <c r="G72" i="1"/>
  <c r="F72" i="1"/>
  <c r="J56" i="1"/>
  <c r="I56" i="1"/>
  <c r="H56" i="1"/>
  <c r="G56" i="1"/>
  <c r="F56" i="1"/>
  <c r="J46" i="1"/>
  <c r="I46" i="1"/>
  <c r="H46" i="1"/>
  <c r="G46" i="1"/>
  <c r="F46" i="1"/>
  <c r="J30" i="1"/>
  <c r="J39" i="1" s="1"/>
  <c r="I30" i="1"/>
  <c r="I39" i="1" s="1"/>
  <c r="G30" i="1"/>
  <c r="G39" i="1" s="1"/>
  <c r="F30" i="1"/>
  <c r="F39" i="1" s="1"/>
  <c r="J22" i="1"/>
  <c r="I22" i="1"/>
  <c r="H22" i="1"/>
  <c r="G22" i="1"/>
  <c r="F22" i="1"/>
  <c r="J12" i="1"/>
  <c r="G122" i="1" l="1"/>
  <c r="G157" i="1"/>
  <c r="I157" i="1"/>
  <c r="G173" i="1"/>
  <c r="I173" i="1"/>
  <c r="G189" i="1"/>
  <c r="I189" i="1"/>
  <c r="G57" i="1"/>
  <c r="I57" i="1"/>
  <c r="G73" i="1"/>
  <c r="I73" i="1"/>
  <c r="I122" i="1"/>
  <c r="G140" i="1"/>
  <c r="I140" i="1"/>
  <c r="F57" i="1"/>
  <c r="H57" i="1"/>
  <c r="J57" i="1"/>
  <c r="F73" i="1"/>
  <c r="H73" i="1"/>
  <c r="J73" i="1"/>
  <c r="F90" i="1"/>
  <c r="J90" i="1"/>
  <c r="F122" i="1"/>
  <c r="J122" i="1"/>
  <c r="F140" i="1"/>
  <c r="H140" i="1"/>
  <c r="J140" i="1"/>
  <c r="H157" i="1"/>
  <c r="J157" i="1"/>
  <c r="F173" i="1"/>
  <c r="H173" i="1"/>
  <c r="J173" i="1"/>
  <c r="F189" i="1"/>
  <c r="H189" i="1"/>
  <c r="J189" i="1"/>
  <c r="I12" i="1"/>
  <c r="H12" i="1"/>
  <c r="G12" i="1"/>
  <c r="F23" i="1"/>
  <c r="H23" i="1" l="1"/>
  <c r="G23" i="1"/>
  <c r="I23" i="1"/>
  <c r="J23" i="1"/>
  <c r="B205" i="1" l="1"/>
  <c r="A205" i="1"/>
  <c r="B189" i="1"/>
  <c r="A189" i="1"/>
  <c r="B173" i="1"/>
  <c r="A173" i="1"/>
  <c r="B165" i="1"/>
  <c r="A165" i="1"/>
  <c r="B157" i="1"/>
  <c r="A157" i="1"/>
  <c r="B148" i="1"/>
  <c r="A148" i="1"/>
  <c r="B140" i="1"/>
  <c r="A140" i="1"/>
  <c r="B131" i="1"/>
  <c r="A131" i="1"/>
  <c r="B122" i="1"/>
  <c r="A122" i="1"/>
  <c r="B113" i="1"/>
  <c r="A113" i="1"/>
  <c r="B90" i="1"/>
  <c r="A90" i="1"/>
  <c r="A98" i="1" s="1"/>
  <c r="B82" i="1"/>
  <c r="A82" i="1"/>
  <c r="B65" i="1"/>
  <c r="A65" i="1"/>
  <c r="B57" i="1"/>
  <c r="A57" i="1"/>
  <c r="B47" i="1"/>
  <c r="A47" i="1"/>
  <c r="B39" i="1"/>
  <c r="A39" i="1"/>
  <c r="B31" i="1"/>
  <c r="A31" i="1"/>
  <c r="B23" i="1"/>
  <c r="A23" i="1"/>
  <c r="B13" i="1"/>
  <c r="A13" i="1"/>
  <c r="H30" i="1"/>
  <c r="H39" i="1"/>
</calcChain>
</file>

<file path=xl/sharedStrings.xml><?xml version="1.0" encoding="utf-8"?>
<sst xmlns="http://schemas.openxmlformats.org/spreadsheetml/2006/main" count="411" uniqueCount="120">
  <si>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</si>
  <si>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</si>
  <si>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</si>
  <si>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</si>
  <si>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</si>
  <si>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</si>
  <si>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</si>
  <si>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</si>
  <si>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</si>
  <si>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</si>
  <si>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</si>
  <si>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</si>
  <si>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</si>
  <si>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</si>
  <si>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</si>
  <si>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</si>
  <si>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</si>
  <si>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</si>
  <si>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</si>
  <si>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</si>
  <si>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</si>
  <si>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</si>
  <si>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</si>
  <si>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</si>
  <si>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</si>
  <si>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</si>
  <si>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</si>
  <si>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</si>
  <si>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</si>
  <si>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</si>
  <si>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</si>
  <si>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</si>
  <si>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</si>
  <si>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</si>
  <si>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</si>
  <si>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</si>
  <si>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</si>
  <si>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</si>
  <si>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</si>
  <si>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</si>
  <si>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</si>
  <si>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</si>
  <si>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Хлеб пшеничный.</t>
  </si>
  <si>
    <t>Хлеб ржаной.</t>
  </si>
  <si>
    <t>Пюре картофельное</t>
  </si>
  <si>
    <t>Суп картофельный с горохом</t>
  </si>
  <si>
    <t>Макаронные изделия отварные с маслом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</si>
  <si>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</si>
  <si>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</si>
  <si>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</si>
  <si>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</si>
  <si>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</si>
  <si>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Суп "Салонники"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</si>
  <si>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</si>
  <si>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</si>
  <si>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</si>
  <si>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</si>
  <si>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</si>
  <si>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</si>
  <si>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</si>
  <si>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</si>
  <si>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</si>
  <si>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</si>
  <si>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</si>
  <si>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</si>
  <si>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</si>
  <si>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</si>
  <si>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</si>
  <si>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</si>
  <si>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</si>
  <si>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</si>
  <si>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</si>
  <si>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</si>
  <si>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Борщ с капустой картофелем и сметаной</t>
  </si>
  <si>
    <t>Рассольник ленинградский со сметаной</t>
  </si>
  <si>
    <t>Морс из ягод</t>
  </si>
  <si>
    <t>Кукуруза консервированная</t>
  </si>
  <si>
    <t>Котлета из мяса кур Школьная</t>
  </si>
  <si>
    <t>Гуляш из мяса свинины</t>
  </si>
  <si>
    <t>Рагу из птицы</t>
  </si>
  <si>
    <t>Плов с говядиной</t>
  </si>
  <si>
    <t>от 12 лет</t>
  </si>
  <si>
    <t>Капуста тушеная</t>
  </si>
  <si>
    <t>Каша гречневая рассыпчатая с овощами</t>
  </si>
  <si>
    <t>Маффин в ассортименте</t>
  </si>
  <si>
    <t>Жаркое по-домашнему из говядины</t>
  </si>
  <si>
    <t>Фиш- филе минтай</t>
  </si>
  <si>
    <t>Суп картофельный с вермишелью</t>
  </si>
  <si>
    <t>Кнели куриные паровые</t>
  </si>
  <si>
    <t>Тефтели из мяса птицы с рисом</t>
  </si>
  <si>
    <t>Борщ с капустой, картофелем и сметаной</t>
  </si>
  <si>
    <t>Жаркое по-домашнему из свинины</t>
  </si>
  <si>
    <t>Поджарка из курицы</t>
  </si>
  <si>
    <t>Биточек из мяса Акварелька</t>
  </si>
  <si>
    <t>Картофель запеченный</t>
  </si>
  <si>
    <t>Горошек зеленый консервированный</t>
  </si>
  <si>
    <t>Суп Крестьянский с крупой, сметаной</t>
  </si>
  <si>
    <t>Биточек из курицы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</si>
  <si>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</si>
  <si>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</si>
  <si>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</si>
  <si>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</si>
  <si>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Компот из яблок и ягод</t>
  </si>
  <si>
    <t>Повидло</t>
  </si>
  <si>
    <t>Омлет запеченый или паровой с сыром</t>
  </si>
  <si>
    <t>Каша овсяная Геркулес вязкая молочная с маслом сливочным</t>
  </si>
  <si>
    <t>Молоко сгущенное</t>
  </si>
  <si>
    <t>Сырники</t>
  </si>
  <si>
    <t>Омлет натуральный</t>
  </si>
  <si>
    <t>Запеканка творожная (сырники)</t>
  </si>
  <si>
    <t>Йогурт в индивидуальной упаковке в стаканчике</t>
  </si>
  <si>
    <t>Каша рисовая молочная вязкая с маслом сливочным</t>
  </si>
  <si>
    <t>Масло сливочное (порциями)</t>
  </si>
  <si>
    <t>Булочка</t>
  </si>
  <si>
    <t>Мясо птицы отварное</t>
  </si>
  <si>
    <t>Мясо кур отварное (для первых блюд)</t>
  </si>
  <si>
    <t>Сок натуральный</t>
  </si>
  <si>
    <t>Икра кабачковая пром.производства</t>
  </si>
  <si>
    <t>Бутерброд горячий с сыром</t>
  </si>
  <si>
    <t>Филе куриное запеченое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</si>
</sst>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0" xfId="0" applyFill="1" applyBorder="1" applyAlignment="1">
      <alignment horizontal="left" vertical="top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5" borderId="20" xfId="0" applyFont="1" applyFill="1" applyBorder="1" applyAlignment="1">
      <alignment horizontal="left" vertical="top" wrapText="1"/>
    </xf>
    <xf numFmtId="0" fontId="0" fillId="4" borderId="2" xfId="0" applyFill="1" applyBorder="1" applyProtection="1">
      <protection locked="0"/>
    </xf>
    <xf numFmtId="0" fontId="16" fillId="5" borderId="20" xfId="0" applyFont="1" applyFill="1" applyBorder="1" applyAlignment="1">
      <alignment horizontal="center" vertical="top"/>
    </xf>
    <xf numFmtId="0" fontId="16" fillId="5" borderId="20" xfId="0" applyNumberFormat="1" applyFont="1" applyFill="1" applyBorder="1" applyAlignment="1">
      <alignment horizontal="center" vertical="top" wrapText="1"/>
    </xf>
    <xf numFmtId="0" fontId="16" fillId="5" borderId="20" xfId="0" applyNumberFormat="1" applyFont="1" applyFill="1" applyBorder="1" applyAlignment="1">
      <alignment horizontal="center" vertical="top"/>
    </xf>
    <xf numFmtId="0" fontId="3" fillId="0" borderId="2" xfId="0" applyFont="1" applyBorder="1"/>
    <xf numFmtId="0" fontId="6" fillId="6" borderId="2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left" vertical="top" wrapText="1"/>
    </xf>
    <xf numFmtId="0" fontId="17" fillId="5" borderId="20" xfId="0" applyNumberFormat="1" applyFont="1" applyFill="1" applyBorder="1" applyAlignment="1">
      <alignment horizontal="center" vertical="top" wrapText="1"/>
    </xf>
    <xf numFmtId="0" fontId="17" fillId="5" borderId="20" xfId="0" applyNumberFormat="1" applyFont="1" applyFill="1" applyBorder="1" applyAlignment="1">
      <alignment horizontal="center" vertical="top"/>
    </xf>
    <xf numFmtId="0" fontId="0" fillId="5" borderId="20" xfId="0" applyNumberFormat="1" applyFill="1" applyBorder="1" applyAlignment="1">
      <alignment horizontal="center" vertical="top" wrapText="1"/>
    </xf>
    <xf numFmtId="0" fontId="0" fillId="5" borderId="20" xfId="0" applyNumberFormat="1" applyFill="1" applyBorder="1" applyAlignment="1">
      <alignment horizontal="center" vertical="top"/>
    </xf>
    <xf numFmtId="0" fontId="0" fillId="5" borderId="23" xfId="0" applyNumberFormat="1" applyFill="1" applyBorder="1" applyAlignment="1">
      <alignment horizontal="center" vertical="top"/>
    </xf>
    <xf numFmtId="0" fontId="1" fillId="5" borderId="20" xfId="0" applyNumberFormat="1" applyFont="1" applyFill="1" applyBorder="1" applyAlignment="1">
      <alignment horizontal="center" vertical="top" wrapText="1"/>
    </xf>
    <xf numFmtId="0" fontId="1" fillId="5" borderId="20" xfId="0" applyNumberFormat="1" applyFont="1" applyFill="1" applyBorder="1" applyAlignment="1">
      <alignment horizontal="center" vertical="top"/>
    </xf>
    <xf numFmtId="0" fontId="13" fillId="0" borderId="21" xfId="0" applyFont="1" applyBorder="1" applyAlignment="1">
      <alignment horizontal="center" vertical="center" wrapText="1"/>
    </xf>
    <xf numFmtId="0" fontId="6" fillId="2" borderId="24" xfId="0" applyNumberFormat="1" applyFont="1" applyFill="1" applyBorder="1" applyAlignment="1" applyProtection="1">
      <alignment horizontal="center" vertical="top" wrapText="1"/>
      <protection locked="0"/>
    </xf>
    <xf numFmtId="0" fontId="6" fillId="2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 applyProtection="1">
      <alignment horizontal="center" vertical="top" wrapText="1"/>
      <protection locked="0"/>
    </xf>
    <xf numFmtId="0" fontId="17" fillId="5" borderId="23" xfId="0" applyNumberFormat="1" applyFont="1" applyFill="1" applyBorder="1" applyAlignment="1">
      <alignment horizontal="center" vertical="top"/>
    </xf>
    <xf numFmtId="0" fontId="16" fillId="5" borderId="23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5" borderId="20" xfId="0" applyNumberFormat="1" applyFont="1" applyFill="1" applyBorder="1" applyAlignment="1">
      <alignment horizontal="center" vertical="top" wrapText="1"/>
    </xf>
    <xf numFmtId="0" fontId="6" fillId="5" borderId="20" xfId="0" applyNumberFormat="1" applyFont="1" applyFill="1" applyBorder="1" applyAlignment="1">
      <alignment horizontal="center" vertical="top"/>
    </xf>
    <xf numFmtId="0" fontId="6" fillId="5" borderId="20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left" vertical="top" wrapText="1"/>
    </xf>
    <xf numFmtId="0" fontId="0" fillId="0" borderId="20" xfId="0" applyNumberFormat="1" applyBorder="1" applyAlignment="1">
      <alignment horizontal="center" vertical="top"/>
    </xf>
    <xf numFmtId="0" fontId="6" fillId="5" borderId="2" xfId="0" applyNumberFormat="1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25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3" fontId="0" fillId="6" borderId="20" xfId="0" applyNumberFormat="1" applyFill="1" applyBorder="1" applyAlignment="1">
      <alignment horizontal="center" vertical="top" wrapText="1"/>
    </xf>
    <xf numFmtId="0" fontId="0" fillId="6" borderId="20" xfId="0" applyNumberFormat="1" applyFill="1" applyBorder="1" applyAlignment="1">
      <alignment horizontal="center" vertical="top"/>
    </xf>
    <xf numFmtId="0" fontId="17" fillId="5" borderId="20" xfId="0" applyFont="1" applyFill="1" applyBorder="1" applyAlignment="1">
      <alignment horizontal="center" vertical="top"/>
    </xf>
    <xf numFmtId="0" fontId="17" fillId="4" borderId="20" xfId="0" applyNumberFormat="1" applyFont="1" applyFill="1" applyBorder="1" applyAlignment="1">
      <alignment horizontal="center" vertical="top" wrapText="1"/>
    </xf>
    <xf numFmtId="0" fontId="17" fillId="4" borderId="20" xfId="0" applyNumberFormat="1" applyFont="1" applyFill="1" applyBorder="1" applyAlignment="1">
      <alignment horizontal="center" vertical="top"/>
    </xf>
    <xf numFmtId="4" fontId="0" fillId="0" borderId="20" xfId="0" applyNumberFormat="1" applyBorder="1" applyAlignment="1">
      <alignment horizontal="center" vertical="top" wrapText="1"/>
    </xf>
    <xf numFmtId="0" fontId="6" fillId="5" borderId="23" xfId="0" applyNumberFormat="1" applyFont="1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0" fontId="15" fillId="3" borderId="26" xfId="0" applyFont="1" applyFill="1" applyBorder="1" applyAlignment="1">
      <alignment horizontal="center" vertical="center" wrapText="1"/>
    </xf>
    <xf numFmtId="0" fontId="1" fillId="5" borderId="23" xfId="0" applyNumberFormat="1" applyFont="1" applyFill="1" applyBorder="1" applyAlignment="1">
      <alignment horizontal="center" vertical="top"/>
    </xf>
    <xf numFmtId="0" fontId="6" fillId="5" borderId="25" xfId="0" applyFont="1" applyFill="1" applyBorder="1" applyAlignment="1" applyProtection="1">
      <alignment horizontal="center" vertical="top" wrapText="1"/>
      <protection locked="0"/>
    </xf>
    <xf numFmtId="0" fontId="0" fillId="6" borderId="23" xfId="0" applyNumberFormat="1" applyFill="1" applyBorder="1" applyAlignment="1">
      <alignment horizontal="center" vertical="top"/>
    </xf>
    <xf numFmtId="0" fontId="17" fillId="4" borderId="23" xfId="0" applyNumberFormat="1" applyFont="1" applyFill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13" fillId="0" borderId="2" xfId="0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17" fillId="5" borderId="2" xfId="0" applyNumberFormat="1" applyFont="1" applyFill="1" applyBorder="1" applyAlignment="1">
      <alignment horizontal="center" vertical="top"/>
    </xf>
    <xf numFmtId="0" fontId="16" fillId="5" borderId="2" xfId="0" applyNumberFormat="1" applyFont="1" applyFill="1" applyBorder="1" applyAlignment="1">
      <alignment horizontal="center" vertical="top"/>
    </xf>
    <xf numFmtId="4" fontId="16" fillId="5" borderId="2" xfId="0" applyNumberFormat="1" applyFont="1" applyFill="1" applyBorder="1" applyAlignment="1">
      <alignment horizontal="center" vertical="top"/>
    </xf>
    <xf numFmtId="3" fontId="16" fillId="5" borderId="2" xfId="0" applyNumberFormat="1" applyFont="1" applyFill="1" applyBorder="1" applyAlignment="1">
      <alignment horizontal="center" vertical="top"/>
    </xf>
    <xf numFmtId="0" fontId="0" fillId="5" borderId="2" xfId="0" applyNumberFormat="1" applyFill="1" applyBorder="1" applyAlignment="1">
      <alignment horizontal="center" vertical="top"/>
    </xf>
    <xf numFmtId="3" fontId="1" fillId="5" borderId="2" xfId="0" applyNumberFormat="1" applyFont="1" applyFill="1" applyBorder="1" applyAlignment="1">
      <alignment horizontal="center" vertical="top"/>
    </xf>
    <xf numFmtId="0" fontId="6" fillId="5" borderId="2" xfId="0" applyNumberFormat="1" applyFont="1" applyFill="1" applyBorder="1" applyAlignment="1">
      <alignment horizontal="center" vertical="top"/>
    </xf>
    <xf numFmtId="3" fontId="6" fillId="5" borderId="2" xfId="0" applyNumberFormat="1" applyFont="1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4" fontId="6" fillId="5" borderId="2" xfId="0" applyNumberFormat="1" applyFont="1" applyFill="1" applyBorder="1" applyAlignment="1" applyProtection="1">
      <alignment horizontal="center" vertical="top" wrapText="1"/>
      <protection locked="0"/>
    </xf>
    <xf numFmtId="3" fontId="0" fillId="5" borderId="2" xfId="0" applyNumberFormat="1" applyFill="1" applyBorder="1" applyAlignment="1">
      <alignment horizontal="center" vertical="top"/>
    </xf>
    <xf numFmtId="3" fontId="6" fillId="5" borderId="2" xfId="0" applyNumberFormat="1" applyFont="1" applyFill="1" applyBorder="1" applyAlignment="1" applyProtection="1">
      <alignment horizontal="center" vertical="top" wrapText="1"/>
      <protection locked="0"/>
    </xf>
    <xf numFmtId="3" fontId="17" fillId="5" borderId="2" xfId="0" applyNumberFormat="1" applyFont="1" applyFill="1" applyBorder="1" applyAlignment="1">
      <alignment horizontal="center" vertical="top"/>
    </xf>
    <xf numFmtId="3" fontId="17" fillId="4" borderId="2" xfId="0" applyNumberFormat="1" applyFont="1" applyFill="1" applyBorder="1" applyAlignment="1">
      <alignment horizontal="center" vertical="top"/>
    </xf>
    <xf numFmtId="0" fontId="6" fillId="6" borderId="15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15" fillId="6" borderId="4" xfId="0" applyFont="1" applyFill="1" applyBorder="1"/>
    <xf numFmtId="0" fontId="10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40625" defaultRowHeight="12.75" x14ac:dyDescent="0.2"/>
  <cols>
    <col min="1" max="1" width="4.7109375" style="2" customWidth="1"/>
    <col min="2" max="2" width="5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4"/>
      <c r="D1" s="125"/>
      <c r="E1" s="125"/>
      <c r="F1" s="11" t="s">
        <v>15</v>
      </c>
      <c r="G1" s="2" t="s">
        <v>16</v>
      </c>
      <c r="H1" s="126"/>
      <c r="I1" s="126"/>
      <c r="J1" s="126"/>
      <c r="K1" s="126"/>
    </row>
    <row r="2" spans="1:11" ht="18" x14ac:dyDescent="0.2">
      <c r="A2" s="33" t="s">
        <v>6</v>
      </c>
      <c r="C2" s="2"/>
      <c r="G2" s="2" t="s">
        <v>17</v>
      </c>
      <c r="H2" s="126"/>
      <c r="I2" s="126"/>
      <c r="J2" s="126"/>
      <c r="K2" s="126"/>
    </row>
    <row r="3" spans="1:11" ht="17.25" customHeight="1" x14ac:dyDescent="0.2">
      <c r="A3" s="4" t="s">
        <v>8</v>
      </c>
      <c r="C3" s="2"/>
      <c r="D3" s="3"/>
      <c r="E3" s="35" t="s">
        <v>81</v>
      </c>
      <c r="G3" s="2" t="s">
        <v>18</v>
      </c>
      <c r="H3" s="41"/>
      <c r="I3" s="41"/>
      <c r="J3" s="42">
        <v>2024</v>
      </c>
      <c r="K3" s="1"/>
    </row>
    <row r="4" spans="1:11" ht="13.5" thickBot="1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1" ht="34.5" thickBot="1" x14ac:dyDescent="0.25">
      <c r="A5" s="39" t="s">
        <v>13</v>
      </c>
      <c r="B5" s="40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69" t="s">
        <v>9</v>
      </c>
      <c r="K5" s="103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6" t="s">
        <v>25</v>
      </c>
      <c r="E6" s="36" t="s">
        <v>98</v>
      </c>
      <c r="F6" s="45">
        <v>30</v>
      </c>
      <c r="G6" s="45">
        <v>8.07</v>
      </c>
      <c r="H6" s="45">
        <v>8</v>
      </c>
      <c r="I6" s="45"/>
      <c r="J6" s="70">
        <v>108.9</v>
      </c>
      <c r="K6" s="46">
        <v>97</v>
      </c>
    </row>
    <row r="7" spans="1:11" ht="15" x14ac:dyDescent="0.25">
      <c r="A7" s="23"/>
      <c r="B7" s="14"/>
      <c r="C7" s="10"/>
      <c r="D7" s="6" t="s">
        <v>25</v>
      </c>
      <c r="E7" s="37" t="s">
        <v>112</v>
      </c>
      <c r="F7" s="46">
        <v>10</v>
      </c>
      <c r="G7" s="46">
        <v>0.08</v>
      </c>
      <c r="H7" s="46">
        <v>7</v>
      </c>
      <c r="I7" s="46">
        <v>0.13</v>
      </c>
      <c r="J7" s="71">
        <v>66.099999999999994</v>
      </c>
      <c r="K7" s="47">
        <v>1259.01</v>
      </c>
    </row>
    <row r="8" spans="1:11" ht="14.45" customHeight="1" x14ac:dyDescent="0.25">
      <c r="A8" s="23"/>
      <c r="B8" s="14"/>
      <c r="C8" s="10"/>
      <c r="D8" s="7" t="s">
        <v>20</v>
      </c>
      <c r="E8" s="37" t="s">
        <v>100</v>
      </c>
      <c r="F8" s="46">
        <v>250</v>
      </c>
      <c r="G8" s="46">
        <v>7.77</v>
      </c>
      <c r="H8" s="46">
        <v>6</v>
      </c>
      <c r="I8" s="46">
        <v>49.16</v>
      </c>
      <c r="J8" s="71">
        <v>255.3</v>
      </c>
      <c r="K8" s="46">
        <v>302</v>
      </c>
    </row>
    <row r="9" spans="1:11" ht="15" x14ac:dyDescent="0.25">
      <c r="A9" s="23"/>
      <c r="B9" s="14"/>
      <c r="C9" s="10"/>
      <c r="D9" s="6" t="s">
        <v>21</v>
      </c>
      <c r="E9" s="37" t="s">
        <v>101</v>
      </c>
      <c r="F9" s="46">
        <v>200</v>
      </c>
      <c r="G9" s="46"/>
      <c r="H9" s="46"/>
      <c r="I9" s="46">
        <v>14.97</v>
      </c>
      <c r="J9" s="71">
        <v>59.9</v>
      </c>
      <c r="K9" s="46">
        <v>919</v>
      </c>
    </row>
    <row r="10" spans="1:11" ht="15" x14ac:dyDescent="0.25">
      <c r="A10" s="23"/>
      <c r="B10" s="14"/>
      <c r="C10" s="10"/>
      <c r="D10" s="6" t="s">
        <v>30</v>
      </c>
      <c r="E10" s="37" t="s">
        <v>99</v>
      </c>
      <c r="F10" s="46">
        <v>30</v>
      </c>
      <c r="G10" s="46">
        <v>2.25</v>
      </c>
      <c r="H10" s="46">
        <v>1</v>
      </c>
      <c r="I10" s="46">
        <v>15.42</v>
      </c>
      <c r="J10" s="71">
        <v>78.599999999999994</v>
      </c>
      <c r="K10" s="46">
        <v>693</v>
      </c>
    </row>
    <row r="11" spans="1:11" ht="15" x14ac:dyDescent="0.25">
      <c r="A11" s="23"/>
      <c r="B11" s="14"/>
      <c r="C11" s="10"/>
      <c r="D11" s="6" t="s">
        <v>31</v>
      </c>
      <c r="E11" s="37" t="s">
        <v>38</v>
      </c>
      <c r="F11" s="46">
        <v>30</v>
      </c>
      <c r="G11" s="46">
        <v>2.5499999999999998</v>
      </c>
      <c r="H11" s="46">
        <v>1</v>
      </c>
      <c r="I11" s="46">
        <v>17.55</v>
      </c>
      <c r="J11" s="71">
        <v>77.7</v>
      </c>
      <c r="K11" s="47">
        <v>1148</v>
      </c>
    </row>
    <row r="12" spans="1:11" ht="15" x14ac:dyDescent="0.25">
      <c r="A12" s="24"/>
      <c r="B12" s="16"/>
      <c r="C12" s="7"/>
      <c r="D12" s="17" t="s">
        <v>32</v>
      </c>
      <c r="E12" s="8"/>
      <c r="F12" s="19">
        <f>SUM(F6:F11)</f>
        <v>550</v>
      </c>
      <c r="G12" s="19">
        <f>SUM(G6:G11)</f>
        <v>20.720000000000002</v>
      </c>
      <c r="H12" s="19">
        <f>SUM(H6:H11)</f>
        <v>23</v>
      </c>
      <c r="I12" s="19">
        <f>SUM(I6:I11)</f>
        <v>97.23</v>
      </c>
      <c r="J12" s="72">
        <f>SUM(J6:J11)</f>
        <v>646.5</v>
      </c>
      <c r="K12" s="19"/>
    </row>
    <row r="13" spans="1:11" ht="15" x14ac:dyDescent="0.25">
      <c r="A13" s="25">
        <f>A6</f>
        <v>1</v>
      </c>
      <c r="B13" s="12">
        <f>B6</f>
        <v>1</v>
      </c>
      <c r="C13" s="9" t="s">
        <v>24</v>
      </c>
      <c r="D13" s="6" t="s">
        <v>26</v>
      </c>
      <c r="E13" s="37" t="s">
        <v>39</v>
      </c>
      <c r="F13" s="46">
        <v>250</v>
      </c>
      <c r="G13" s="46">
        <v>2.63</v>
      </c>
      <c r="H13" s="46">
        <v>5</v>
      </c>
      <c r="I13" s="46">
        <v>16.41</v>
      </c>
      <c r="J13" s="71">
        <v>153.4</v>
      </c>
      <c r="K13" s="47">
        <v>1016</v>
      </c>
    </row>
    <row r="14" spans="1:11" ht="15" x14ac:dyDescent="0.25">
      <c r="A14" s="23"/>
      <c r="B14" s="14"/>
      <c r="C14" s="10"/>
      <c r="D14" s="6" t="s">
        <v>26</v>
      </c>
      <c r="E14" s="37" t="s">
        <v>40</v>
      </c>
      <c r="F14" s="46">
        <v>10</v>
      </c>
      <c r="G14" s="46">
        <v>1.3</v>
      </c>
      <c r="H14" s="38"/>
      <c r="I14" s="46">
        <v>7.81</v>
      </c>
      <c r="J14" s="71">
        <v>40</v>
      </c>
      <c r="K14" s="46">
        <v>943</v>
      </c>
    </row>
    <row r="15" spans="1:11" ht="15" x14ac:dyDescent="0.25">
      <c r="A15" s="23"/>
      <c r="B15" s="14"/>
      <c r="C15" s="10"/>
      <c r="D15" s="6" t="s">
        <v>25</v>
      </c>
      <c r="E15" s="37" t="s">
        <v>95</v>
      </c>
      <c r="F15" s="46">
        <v>40</v>
      </c>
      <c r="G15" s="46">
        <v>1.24</v>
      </c>
      <c r="H15" s="38"/>
      <c r="I15" s="46">
        <v>2.6</v>
      </c>
      <c r="J15" s="71">
        <v>16</v>
      </c>
      <c r="K15" s="46">
        <v>811</v>
      </c>
    </row>
    <row r="16" spans="1:11" ht="15" x14ac:dyDescent="0.25">
      <c r="A16" s="23"/>
      <c r="B16" s="14"/>
      <c r="C16" s="10"/>
      <c r="D16" s="6" t="s">
        <v>27</v>
      </c>
      <c r="E16" s="37" t="s">
        <v>78</v>
      </c>
      <c r="F16" s="46">
        <v>100</v>
      </c>
      <c r="G16" s="46">
        <v>11.21</v>
      </c>
      <c r="H16" s="46">
        <v>28</v>
      </c>
      <c r="I16" s="46">
        <v>3.86</v>
      </c>
      <c r="J16" s="71">
        <v>240.2</v>
      </c>
      <c r="K16" s="47">
        <v>437.06</v>
      </c>
    </row>
    <row r="17" spans="1:11" ht="15" x14ac:dyDescent="0.25">
      <c r="A17" s="23"/>
      <c r="B17" s="14"/>
      <c r="C17" s="10"/>
      <c r="D17" s="6" t="s">
        <v>28</v>
      </c>
      <c r="E17" s="37" t="s">
        <v>41</v>
      </c>
      <c r="F17" s="46">
        <v>180</v>
      </c>
      <c r="G17" s="46">
        <v>9.06</v>
      </c>
      <c r="H17" s="46">
        <v>7</v>
      </c>
      <c r="I17" s="46">
        <v>52.62</v>
      </c>
      <c r="J17" s="71">
        <v>289</v>
      </c>
      <c r="K17" s="46">
        <v>998</v>
      </c>
    </row>
    <row r="18" spans="1:11" ht="15" x14ac:dyDescent="0.25">
      <c r="A18" s="23"/>
      <c r="B18" s="14"/>
      <c r="C18" s="10"/>
      <c r="D18" s="6" t="s">
        <v>29</v>
      </c>
      <c r="E18" s="37" t="s">
        <v>102</v>
      </c>
      <c r="F18" s="46">
        <v>200</v>
      </c>
      <c r="G18" s="46">
        <v>0.31</v>
      </c>
      <c r="H18" s="38"/>
      <c r="I18" s="46">
        <v>30.8</v>
      </c>
      <c r="J18" s="71">
        <v>128.30000000000001</v>
      </c>
      <c r="K18" s="47">
        <v>633.02</v>
      </c>
    </row>
    <row r="19" spans="1:11" ht="15" x14ac:dyDescent="0.25">
      <c r="A19" s="23"/>
      <c r="B19" s="14"/>
      <c r="C19" s="10"/>
      <c r="D19" s="6" t="s">
        <v>30</v>
      </c>
      <c r="E19" s="37" t="s">
        <v>42</v>
      </c>
      <c r="F19" s="46">
        <v>30</v>
      </c>
      <c r="G19" s="46">
        <v>2.4300000000000002</v>
      </c>
      <c r="H19" s="38"/>
      <c r="I19" s="46">
        <v>14.64</v>
      </c>
      <c r="J19" s="71">
        <v>72.599999999999994</v>
      </c>
      <c r="K19" s="46">
        <v>894.01</v>
      </c>
    </row>
    <row r="20" spans="1:11" ht="15" x14ac:dyDescent="0.25">
      <c r="A20" s="23"/>
      <c r="B20" s="14"/>
      <c r="C20" s="10"/>
      <c r="D20" s="6" t="s">
        <v>31</v>
      </c>
      <c r="E20" s="37" t="s">
        <v>43</v>
      </c>
      <c r="F20" s="46">
        <v>30</v>
      </c>
      <c r="G20" s="46">
        <v>2.5499999999999998</v>
      </c>
      <c r="H20" s="46">
        <v>1</v>
      </c>
      <c r="I20" s="46">
        <v>12.75</v>
      </c>
      <c r="J20" s="71">
        <v>77.7</v>
      </c>
      <c r="K20" s="47">
        <v>1147</v>
      </c>
    </row>
    <row r="21" spans="1:11" ht="15" x14ac:dyDescent="0.25">
      <c r="A21" s="23"/>
      <c r="B21" s="14"/>
      <c r="C21" s="10"/>
      <c r="D21" s="6" t="s">
        <v>31</v>
      </c>
      <c r="E21" s="37" t="s">
        <v>113</v>
      </c>
      <c r="F21" s="46">
        <v>70</v>
      </c>
      <c r="G21" s="46">
        <v>9.8000000000000007</v>
      </c>
      <c r="H21" s="46">
        <v>17</v>
      </c>
      <c r="I21" s="46">
        <v>96.6</v>
      </c>
      <c r="J21" s="71">
        <v>560</v>
      </c>
      <c r="K21" s="47">
        <v>991</v>
      </c>
    </row>
    <row r="22" spans="1:11" ht="15" x14ac:dyDescent="0.25">
      <c r="A22" s="23"/>
      <c r="B22" s="14"/>
      <c r="C22" s="10"/>
      <c r="D22" s="17" t="s">
        <v>32</v>
      </c>
      <c r="E22" s="48"/>
      <c r="F22" s="49">
        <f>SUM(F13:F21)</f>
        <v>910</v>
      </c>
      <c r="G22" s="49">
        <f>SUM(G13:G21)</f>
        <v>40.53</v>
      </c>
      <c r="H22" s="49">
        <f>SUM(H13:H21)</f>
        <v>58</v>
      </c>
      <c r="I22" s="49">
        <f>SUM(I13:I21)</f>
        <v>238.09</v>
      </c>
      <c r="J22" s="74">
        <f>SUM(J13:J21)</f>
        <v>1577.2000000000003</v>
      </c>
      <c r="K22" s="104"/>
    </row>
    <row r="23" spans="1:11" ht="15.75" thickBot="1" x14ac:dyDescent="0.25">
      <c r="A23" s="28">
        <f>A6</f>
        <v>1</v>
      </c>
      <c r="B23" s="29">
        <f>B6</f>
        <v>1</v>
      </c>
      <c r="C23" s="127" t="s">
        <v>4</v>
      </c>
      <c r="D23" s="128"/>
      <c r="E23" s="30"/>
      <c r="F23" s="31">
        <f>F12+F22</f>
        <v>1460</v>
      </c>
      <c r="G23" s="31">
        <f>G12+G22</f>
        <v>61.25</v>
      </c>
      <c r="H23" s="31">
        <f>H12+H22</f>
        <v>81</v>
      </c>
      <c r="I23" s="31">
        <f>I12+I22</f>
        <v>335.32</v>
      </c>
      <c r="J23" s="73">
        <f>J12+J22</f>
        <v>2223.7000000000003</v>
      </c>
      <c r="K23" s="77"/>
    </row>
    <row r="24" spans="1:11" ht="15" x14ac:dyDescent="0.25">
      <c r="A24" s="13">
        <v>1</v>
      </c>
      <c r="B24" s="14">
        <v>2</v>
      </c>
      <c r="C24" s="22" t="s">
        <v>19</v>
      </c>
      <c r="D24" s="6" t="s">
        <v>20</v>
      </c>
      <c r="E24" s="36" t="s">
        <v>77</v>
      </c>
      <c r="F24" s="45">
        <v>100</v>
      </c>
      <c r="G24" s="45">
        <v>1.25</v>
      </c>
      <c r="H24" s="45">
        <v>1</v>
      </c>
      <c r="I24" s="45">
        <v>0.84</v>
      </c>
      <c r="J24" s="70">
        <v>21</v>
      </c>
      <c r="K24" s="51">
        <v>1057</v>
      </c>
    </row>
    <row r="25" spans="1:11" ht="15" x14ac:dyDescent="0.25">
      <c r="A25" s="13"/>
      <c r="B25" s="14"/>
      <c r="C25" s="10"/>
      <c r="D25" s="7" t="s">
        <v>20</v>
      </c>
      <c r="E25" s="37" t="s">
        <v>83</v>
      </c>
      <c r="F25" s="46">
        <v>180</v>
      </c>
      <c r="G25" s="46">
        <v>7.97</v>
      </c>
      <c r="H25" s="46">
        <v>6</v>
      </c>
      <c r="I25" s="46">
        <v>36.020000000000003</v>
      </c>
      <c r="J25" s="71">
        <v>225.9</v>
      </c>
      <c r="K25" s="46">
        <v>822</v>
      </c>
    </row>
    <row r="26" spans="1:11" ht="15" x14ac:dyDescent="0.25">
      <c r="A26" s="13"/>
      <c r="B26" s="14"/>
      <c r="C26" s="10"/>
      <c r="D26" s="6" t="s">
        <v>21</v>
      </c>
      <c r="E26" s="37" t="s">
        <v>48</v>
      </c>
      <c r="F26" s="46">
        <v>200</v>
      </c>
      <c r="G26" s="46">
        <v>0.9</v>
      </c>
      <c r="H26" s="38"/>
      <c r="I26" s="46">
        <v>20.260000000000002</v>
      </c>
      <c r="J26" s="71">
        <v>79.8</v>
      </c>
      <c r="K26" s="46">
        <v>483</v>
      </c>
    </row>
    <row r="27" spans="1:11" ht="15" x14ac:dyDescent="0.25">
      <c r="A27" s="13"/>
      <c r="B27" s="14"/>
      <c r="C27" s="10"/>
      <c r="D27" s="6" t="s">
        <v>31</v>
      </c>
      <c r="E27" s="37" t="s">
        <v>38</v>
      </c>
      <c r="F27" s="46">
        <v>30</v>
      </c>
      <c r="G27" s="46">
        <v>2.5499999999999998</v>
      </c>
      <c r="H27" s="46">
        <v>1</v>
      </c>
      <c r="I27" s="46">
        <v>17.55</v>
      </c>
      <c r="J27" s="71">
        <v>77.7</v>
      </c>
      <c r="K27" s="47">
        <v>1148</v>
      </c>
    </row>
    <row r="28" spans="1:11" ht="15" x14ac:dyDescent="0.25">
      <c r="A28" s="13"/>
      <c r="B28" s="14"/>
      <c r="C28" s="10"/>
      <c r="D28" s="6" t="s">
        <v>30</v>
      </c>
      <c r="E28" s="37" t="s">
        <v>99</v>
      </c>
      <c r="F28" s="46">
        <v>30</v>
      </c>
      <c r="G28" s="46">
        <v>2.25</v>
      </c>
      <c r="H28" s="46">
        <v>1</v>
      </c>
      <c r="I28" s="46">
        <v>15.42</v>
      </c>
      <c r="J28" s="71">
        <v>78.599999999999994</v>
      </c>
      <c r="K28" s="46">
        <v>693</v>
      </c>
    </row>
    <row r="29" spans="1:11" ht="15" x14ac:dyDescent="0.25">
      <c r="A29" s="13"/>
      <c r="B29" s="14"/>
      <c r="C29" s="10"/>
      <c r="D29" s="6" t="s">
        <v>22</v>
      </c>
      <c r="E29" s="37" t="s">
        <v>84</v>
      </c>
      <c r="F29" s="46">
        <v>40</v>
      </c>
      <c r="G29" s="46">
        <v>4.1399999999999997</v>
      </c>
      <c r="H29" s="46">
        <v>4</v>
      </c>
      <c r="I29" s="46">
        <v>29.44</v>
      </c>
      <c r="J29" s="71">
        <v>173</v>
      </c>
      <c r="K29" s="51">
        <v>450.05</v>
      </c>
    </row>
    <row r="30" spans="1:11" ht="15" x14ac:dyDescent="0.25">
      <c r="A30" s="13"/>
      <c r="B30" s="14"/>
      <c r="C30" s="10"/>
      <c r="D30" s="17" t="s">
        <v>32</v>
      </c>
      <c r="E30" s="48"/>
      <c r="F30" s="49">
        <f>SUM(F24:F29)</f>
        <v>580</v>
      </c>
      <c r="G30" s="49">
        <f>SUM(G24:G29)</f>
        <v>19.059999999999999</v>
      </c>
      <c r="H30" s="49">
        <f ca="1">SUM(H24:H30)</f>
        <v>30</v>
      </c>
      <c r="I30" s="49">
        <f>SUM(I24:I29)</f>
        <v>119.53</v>
      </c>
      <c r="J30" s="74">
        <f>SUM(J24:J29)</f>
        <v>656</v>
      </c>
      <c r="K30" s="49"/>
    </row>
    <row r="31" spans="1:11" ht="15" x14ac:dyDescent="0.25">
      <c r="A31" s="12">
        <f>A24</f>
        <v>1</v>
      </c>
      <c r="B31" s="12">
        <f>B24</f>
        <v>2</v>
      </c>
      <c r="C31" s="9" t="s">
        <v>24</v>
      </c>
      <c r="D31" s="6" t="s">
        <v>25</v>
      </c>
      <c r="E31" s="37" t="s">
        <v>70</v>
      </c>
      <c r="F31" s="46">
        <v>40</v>
      </c>
      <c r="G31" s="46">
        <v>0.32</v>
      </c>
      <c r="H31" s="38"/>
      <c r="I31" s="46">
        <v>4</v>
      </c>
      <c r="J31" s="71">
        <v>22</v>
      </c>
      <c r="K31" s="46">
        <v>836</v>
      </c>
    </row>
    <row r="32" spans="1:11" ht="15" x14ac:dyDescent="0.25">
      <c r="A32" s="13"/>
      <c r="B32" s="14"/>
      <c r="C32" s="10"/>
      <c r="D32" s="6" t="s">
        <v>26</v>
      </c>
      <c r="E32" s="37" t="s">
        <v>45</v>
      </c>
      <c r="F32" s="46">
        <v>250</v>
      </c>
      <c r="G32" s="46">
        <v>4.82</v>
      </c>
      <c r="H32" s="46">
        <v>5</v>
      </c>
      <c r="I32" s="46">
        <v>21.43</v>
      </c>
      <c r="J32" s="71">
        <v>140.5</v>
      </c>
      <c r="K32" s="46">
        <v>139.04</v>
      </c>
    </row>
    <row r="33" spans="1:11" ht="15" x14ac:dyDescent="0.25">
      <c r="A33" s="13"/>
      <c r="B33" s="14"/>
      <c r="C33" s="10"/>
      <c r="D33" s="6" t="s">
        <v>26</v>
      </c>
      <c r="E33" s="37" t="s">
        <v>114</v>
      </c>
      <c r="F33" s="46">
        <v>15</v>
      </c>
      <c r="G33" s="46">
        <v>3.57</v>
      </c>
      <c r="H33" s="46">
        <v>4</v>
      </c>
      <c r="I33" s="46">
        <v>0.15</v>
      </c>
      <c r="J33" s="71">
        <v>36.700000000000003</v>
      </c>
      <c r="K33" s="46">
        <v>826</v>
      </c>
    </row>
    <row r="34" spans="1:11" ht="15" x14ac:dyDescent="0.25">
      <c r="A34" s="13"/>
      <c r="B34" s="14"/>
      <c r="C34" s="10"/>
      <c r="D34" s="6" t="s">
        <v>27</v>
      </c>
      <c r="E34" s="37" t="s">
        <v>85</v>
      </c>
      <c r="F34" s="62">
        <v>250</v>
      </c>
      <c r="G34" s="63">
        <v>15.19</v>
      </c>
      <c r="H34" s="63">
        <v>35</v>
      </c>
      <c r="I34" s="63">
        <v>31.01</v>
      </c>
      <c r="J34" s="75">
        <v>497.9</v>
      </c>
      <c r="K34" s="105">
        <v>1025.01</v>
      </c>
    </row>
    <row r="35" spans="1:11" ht="15" x14ac:dyDescent="0.25">
      <c r="A35" s="13"/>
      <c r="B35" s="14"/>
      <c r="C35" s="10"/>
      <c r="D35" s="6" t="s">
        <v>29</v>
      </c>
      <c r="E35" s="37" t="s">
        <v>47</v>
      </c>
      <c r="F35" s="46">
        <v>200</v>
      </c>
      <c r="G35" s="46">
        <v>0.68</v>
      </c>
      <c r="H35" s="38"/>
      <c r="I35" s="46">
        <v>25.63</v>
      </c>
      <c r="J35" s="71">
        <v>120.6</v>
      </c>
      <c r="K35" s="46">
        <v>705</v>
      </c>
    </row>
    <row r="36" spans="1:11" ht="15" x14ac:dyDescent="0.25">
      <c r="A36" s="13"/>
      <c r="B36" s="14"/>
      <c r="C36" s="10"/>
      <c r="D36" s="6" t="s">
        <v>30</v>
      </c>
      <c r="E36" s="37" t="s">
        <v>37</v>
      </c>
      <c r="F36" s="46">
        <v>30</v>
      </c>
      <c r="G36" s="46">
        <v>3.21</v>
      </c>
      <c r="H36" s="38"/>
      <c r="I36" s="46">
        <v>16.05</v>
      </c>
      <c r="J36" s="71">
        <v>82.2</v>
      </c>
      <c r="K36" s="46">
        <v>897</v>
      </c>
    </row>
    <row r="37" spans="1:11" ht="15" x14ac:dyDescent="0.25">
      <c r="A37" s="13"/>
      <c r="B37" s="14"/>
      <c r="C37" s="10"/>
      <c r="D37" s="6" t="s">
        <v>31</v>
      </c>
      <c r="E37" s="37" t="s">
        <v>38</v>
      </c>
      <c r="F37" s="46">
        <v>30</v>
      </c>
      <c r="G37" s="46">
        <v>2.5499999999999998</v>
      </c>
      <c r="H37" s="46">
        <v>1</v>
      </c>
      <c r="I37" s="46">
        <v>12.75</v>
      </c>
      <c r="J37" s="71">
        <v>77.7</v>
      </c>
      <c r="K37" s="47">
        <v>1147</v>
      </c>
    </row>
    <row r="38" spans="1:11" ht="15" x14ac:dyDescent="0.25">
      <c r="A38" s="15"/>
      <c r="B38" s="16"/>
      <c r="C38" s="7"/>
      <c r="D38" s="17" t="s">
        <v>32</v>
      </c>
      <c r="E38" s="8"/>
      <c r="F38" s="19">
        <f>SUM(F31:F37)</f>
        <v>815</v>
      </c>
      <c r="G38" s="19">
        <f>SUM(G31:G37)</f>
        <v>30.34</v>
      </c>
      <c r="H38" s="19">
        <f>SUM(H33:H37)</f>
        <v>40</v>
      </c>
      <c r="I38" s="19">
        <f>SUM(I31:I37)</f>
        <v>111.02</v>
      </c>
      <c r="J38" s="72">
        <f>SUM(J31:J37)</f>
        <v>977.6</v>
      </c>
      <c r="K38" s="19"/>
    </row>
    <row r="39" spans="1:11" ht="15.75" customHeight="1" thickBot="1" x14ac:dyDescent="0.25">
      <c r="A39" s="32">
        <f>A24</f>
        <v>1</v>
      </c>
      <c r="B39" s="32">
        <f>B24</f>
        <v>2</v>
      </c>
      <c r="C39" s="127" t="s">
        <v>4</v>
      </c>
      <c r="D39" s="128"/>
      <c r="E39" s="30"/>
      <c r="F39" s="31">
        <f>F30+F38</f>
        <v>1395</v>
      </c>
      <c r="G39" s="31">
        <f>G30+G38</f>
        <v>49.4</v>
      </c>
      <c r="H39" s="31">
        <f ca="1">H30+H38</f>
        <v>53</v>
      </c>
      <c r="I39" s="31">
        <f>I30+I38</f>
        <v>230.55</v>
      </c>
      <c r="J39" s="73">
        <f>J30+J38</f>
        <v>1633.6</v>
      </c>
      <c r="K39" s="77"/>
    </row>
    <row r="40" spans="1:11" ht="15" x14ac:dyDescent="0.25">
      <c r="A40" s="20">
        <v>1</v>
      </c>
      <c r="B40" s="21">
        <v>3</v>
      </c>
      <c r="C40" s="22" t="s">
        <v>19</v>
      </c>
      <c r="D40" s="6" t="s">
        <v>30</v>
      </c>
      <c r="E40" s="36" t="s">
        <v>99</v>
      </c>
      <c r="F40" s="57">
        <v>30</v>
      </c>
      <c r="G40" s="58">
        <v>2.25</v>
      </c>
      <c r="H40" s="58">
        <v>1</v>
      </c>
      <c r="I40" s="58">
        <v>15.42</v>
      </c>
      <c r="J40" s="76">
        <v>78.599999999999994</v>
      </c>
      <c r="K40" s="106">
        <v>693</v>
      </c>
    </row>
    <row r="41" spans="1:11" ht="15" x14ac:dyDescent="0.25">
      <c r="A41" s="23"/>
      <c r="B41" s="14"/>
      <c r="C41" s="10"/>
      <c r="D41" s="7" t="s">
        <v>20</v>
      </c>
      <c r="E41" s="37" t="s">
        <v>103</v>
      </c>
      <c r="F41" s="57">
        <v>30</v>
      </c>
      <c r="G41" s="58">
        <v>0.03</v>
      </c>
      <c r="H41" s="58"/>
      <c r="I41" s="58">
        <v>4.92</v>
      </c>
      <c r="J41" s="76">
        <v>20.3</v>
      </c>
      <c r="K41" s="107">
        <v>1142</v>
      </c>
    </row>
    <row r="42" spans="1:11" ht="15" x14ac:dyDescent="0.25">
      <c r="A42" s="23"/>
      <c r="B42" s="14"/>
      <c r="C42" s="10"/>
      <c r="D42" s="7" t="s">
        <v>20</v>
      </c>
      <c r="E42" s="37" t="s">
        <v>104</v>
      </c>
      <c r="F42" s="57">
        <v>150</v>
      </c>
      <c r="G42" s="58">
        <v>19.48</v>
      </c>
      <c r="H42" s="58">
        <v>24</v>
      </c>
      <c r="I42" s="58">
        <v>2.63</v>
      </c>
      <c r="J42" s="76">
        <v>268.89999999999998</v>
      </c>
      <c r="K42" s="107">
        <v>958</v>
      </c>
    </row>
    <row r="43" spans="1:11" ht="15" x14ac:dyDescent="0.25">
      <c r="A43" s="23"/>
      <c r="B43" s="14"/>
      <c r="C43" s="10"/>
      <c r="D43" s="6" t="s">
        <v>21</v>
      </c>
      <c r="E43" s="37" t="s">
        <v>49</v>
      </c>
      <c r="F43" s="57">
        <v>200</v>
      </c>
      <c r="G43" s="56"/>
      <c r="H43" s="56"/>
      <c r="I43" s="58">
        <v>16</v>
      </c>
      <c r="J43" s="76">
        <v>63.8</v>
      </c>
      <c r="K43" s="108">
        <v>1188</v>
      </c>
    </row>
    <row r="44" spans="1:11" ht="15" x14ac:dyDescent="0.25">
      <c r="A44" s="23"/>
      <c r="B44" s="14"/>
      <c r="C44" s="10"/>
      <c r="D44" s="6" t="s">
        <v>31</v>
      </c>
      <c r="E44" s="37" t="s">
        <v>38</v>
      </c>
      <c r="F44" s="57">
        <v>30</v>
      </c>
      <c r="G44" s="58">
        <v>2.5499999999999998</v>
      </c>
      <c r="H44" s="58">
        <v>1</v>
      </c>
      <c r="I44" s="58">
        <v>17.55</v>
      </c>
      <c r="J44" s="76">
        <v>77.7</v>
      </c>
      <c r="K44" s="108">
        <v>1148</v>
      </c>
    </row>
    <row r="45" spans="1:11" ht="15" x14ac:dyDescent="0.25">
      <c r="A45" s="23"/>
      <c r="B45" s="14"/>
      <c r="C45" s="10"/>
      <c r="D45" s="6" t="s">
        <v>23</v>
      </c>
      <c r="E45" s="37" t="s">
        <v>60</v>
      </c>
      <c r="F45" s="57">
        <v>100</v>
      </c>
      <c r="G45" s="58">
        <v>0.4</v>
      </c>
      <c r="H45" s="56"/>
      <c r="I45" s="58">
        <v>9.8000000000000007</v>
      </c>
      <c r="J45" s="76">
        <v>73.3</v>
      </c>
      <c r="K45" s="106">
        <v>976</v>
      </c>
    </row>
    <row r="46" spans="1:11" ht="15" x14ac:dyDescent="0.25">
      <c r="A46" s="23"/>
      <c r="B46" s="14"/>
      <c r="C46" s="10"/>
      <c r="D46" s="50" t="s">
        <v>32</v>
      </c>
      <c r="E46" s="48"/>
      <c r="F46" s="49">
        <f>SUM(F40:F45)</f>
        <v>540</v>
      </c>
      <c r="G46" s="49">
        <f>SUM(G40:G45)</f>
        <v>24.71</v>
      </c>
      <c r="H46" s="49">
        <f>SUM(H40:H44)</f>
        <v>26</v>
      </c>
      <c r="I46" s="49">
        <f>SUM(I40:I45)</f>
        <v>66.319999999999993</v>
      </c>
      <c r="J46" s="74">
        <f>SUM(J40:J45)</f>
        <v>582.59999999999991</v>
      </c>
      <c r="K46" s="49"/>
    </row>
    <row r="47" spans="1:11" ht="15" x14ac:dyDescent="0.25">
      <c r="A47" s="25">
        <f>A40</f>
        <v>1</v>
      </c>
      <c r="B47" s="12">
        <f>B40</f>
        <v>3</v>
      </c>
      <c r="C47" s="9" t="s">
        <v>24</v>
      </c>
      <c r="D47" s="6" t="s">
        <v>25</v>
      </c>
      <c r="E47" s="37" t="s">
        <v>51</v>
      </c>
      <c r="F47" s="46">
        <v>80</v>
      </c>
      <c r="G47" s="46">
        <v>0.76</v>
      </c>
      <c r="H47" s="46">
        <v>8</v>
      </c>
      <c r="I47" s="46">
        <v>6.62</v>
      </c>
      <c r="J47" s="71">
        <v>102.4</v>
      </c>
      <c r="K47" s="46">
        <v>817</v>
      </c>
    </row>
    <row r="48" spans="1:11" ht="15" x14ac:dyDescent="0.25">
      <c r="A48" s="23"/>
      <c r="B48" s="14"/>
      <c r="C48" s="10"/>
      <c r="D48" s="6" t="s">
        <v>26</v>
      </c>
      <c r="E48" s="37" t="s">
        <v>52</v>
      </c>
      <c r="F48" s="46">
        <v>250</v>
      </c>
      <c r="G48" s="46">
        <v>5.55</v>
      </c>
      <c r="H48" s="46">
        <v>5</v>
      </c>
      <c r="I48" s="46">
        <v>15.75</v>
      </c>
      <c r="J48" s="71">
        <v>158</v>
      </c>
      <c r="K48" s="51">
        <v>1015.07</v>
      </c>
    </row>
    <row r="49" spans="1:11" ht="15" x14ac:dyDescent="0.25">
      <c r="A49" s="23"/>
      <c r="B49" s="14"/>
      <c r="C49" s="10"/>
      <c r="D49" s="6" t="s">
        <v>27</v>
      </c>
      <c r="E49" s="37" t="s">
        <v>86</v>
      </c>
      <c r="F49" s="46">
        <v>80</v>
      </c>
      <c r="G49" s="46">
        <v>14.64</v>
      </c>
      <c r="H49" s="46">
        <v>21</v>
      </c>
      <c r="I49" s="46">
        <v>7.23</v>
      </c>
      <c r="J49" s="71">
        <v>279.10000000000002</v>
      </c>
      <c r="K49" s="47">
        <v>1699.06</v>
      </c>
    </row>
    <row r="50" spans="1:11" ht="15" x14ac:dyDescent="0.25">
      <c r="A50" s="23"/>
      <c r="B50" s="14"/>
      <c r="C50" s="10"/>
      <c r="D50" s="6" t="s">
        <v>28</v>
      </c>
      <c r="E50" s="37" t="s">
        <v>53</v>
      </c>
      <c r="F50" s="46">
        <v>180</v>
      </c>
      <c r="G50" s="46">
        <v>3.63</v>
      </c>
      <c r="H50" s="46">
        <v>7</v>
      </c>
      <c r="I50" s="46">
        <v>29.15</v>
      </c>
      <c r="J50" s="71">
        <v>198</v>
      </c>
      <c r="K50" s="46">
        <v>518</v>
      </c>
    </row>
    <row r="51" spans="1:11" ht="15" x14ac:dyDescent="0.25">
      <c r="A51" s="23"/>
      <c r="B51" s="14"/>
      <c r="C51" s="10"/>
      <c r="D51" s="6" t="s">
        <v>28</v>
      </c>
      <c r="E51" s="37" t="s">
        <v>66</v>
      </c>
      <c r="F51" s="46">
        <v>20</v>
      </c>
      <c r="G51" s="46">
        <v>0.28000000000000003</v>
      </c>
      <c r="H51" s="46">
        <v>1</v>
      </c>
      <c r="I51" s="46">
        <v>1.35</v>
      </c>
      <c r="J51" s="71">
        <v>15.8</v>
      </c>
      <c r="K51" s="46">
        <v>600.01</v>
      </c>
    </row>
    <row r="52" spans="1:11" ht="15" x14ac:dyDescent="0.25">
      <c r="A52" s="23"/>
      <c r="B52" s="14"/>
      <c r="C52" s="10"/>
      <c r="D52" s="6" t="s">
        <v>29</v>
      </c>
      <c r="E52" s="37" t="s">
        <v>54</v>
      </c>
      <c r="F52" s="46">
        <v>200</v>
      </c>
      <c r="G52" s="46">
        <v>0.46</v>
      </c>
      <c r="H52" s="38"/>
      <c r="I52" s="46">
        <v>27.49</v>
      </c>
      <c r="J52" s="71">
        <v>115.7</v>
      </c>
      <c r="K52" s="46">
        <v>928</v>
      </c>
    </row>
    <row r="53" spans="1:11" ht="15" x14ac:dyDescent="0.25">
      <c r="A53" s="23"/>
      <c r="B53" s="14"/>
      <c r="C53" s="10"/>
      <c r="D53" s="6" t="s">
        <v>30</v>
      </c>
      <c r="E53" s="37" t="s">
        <v>37</v>
      </c>
      <c r="F53" s="46">
        <v>30</v>
      </c>
      <c r="G53" s="46">
        <v>3.21</v>
      </c>
      <c r="H53" s="38"/>
      <c r="I53" s="46">
        <v>16.05</v>
      </c>
      <c r="J53" s="71">
        <v>82.2</v>
      </c>
      <c r="K53" s="46">
        <v>897</v>
      </c>
    </row>
    <row r="54" spans="1:11" ht="15" x14ac:dyDescent="0.25">
      <c r="A54" s="23"/>
      <c r="B54" s="14"/>
      <c r="C54" s="10"/>
      <c r="D54" s="6" t="s">
        <v>31</v>
      </c>
      <c r="E54" s="37" t="s">
        <v>38</v>
      </c>
      <c r="F54" s="46">
        <v>30</v>
      </c>
      <c r="G54" s="46">
        <v>2.5499999999999998</v>
      </c>
      <c r="H54" s="46">
        <v>1</v>
      </c>
      <c r="I54" s="46">
        <v>12.75</v>
      </c>
      <c r="J54" s="71">
        <v>77.7</v>
      </c>
      <c r="K54" s="47">
        <v>1147</v>
      </c>
    </row>
    <row r="55" spans="1:11" ht="15" x14ac:dyDescent="0.25">
      <c r="A55" s="23"/>
      <c r="B55" s="14"/>
      <c r="C55" s="10"/>
      <c r="D55" s="6" t="s">
        <v>31</v>
      </c>
      <c r="E55" s="37" t="s">
        <v>57</v>
      </c>
      <c r="F55" s="46">
        <v>40</v>
      </c>
      <c r="G55" s="46">
        <v>3</v>
      </c>
      <c r="H55" s="46">
        <v>4</v>
      </c>
      <c r="I55" s="46">
        <v>20.93</v>
      </c>
      <c r="J55" s="71">
        <v>162.80000000000001</v>
      </c>
      <c r="K55" s="47">
        <v>1141</v>
      </c>
    </row>
    <row r="56" spans="1:11" ht="15" x14ac:dyDescent="0.25">
      <c r="A56" s="24"/>
      <c r="B56" s="16"/>
      <c r="C56" s="7"/>
      <c r="D56" s="17" t="s">
        <v>32</v>
      </c>
      <c r="E56" s="8"/>
      <c r="F56" s="19">
        <f>SUM(F47:F55)</f>
        <v>910</v>
      </c>
      <c r="G56" s="19">
        <f>SUM(G47:G55)</f>
        <v>34.08</v>
      </c>
      <c r="H56" s="19">
        <f>SUM(H47:H55)</f>
        <v>47</v>
      </c>
      <c r="I56" s="19">
        <f>SUM(I47:I55)</f>
        <v>137.32</v>
      </c>
      <c r="J56" s="72">
        <f>SUM(J47:J55)</f>
        <v>1191.7</v>
      </c>
      <c r="K56" s="19"/>
    </row>
    <row r="57" spans="1:11" ht="15.75" customHeight="1" thickBot="1" x14ac:dyDescent="0.25">
      <c r="A57" s="28">
        <f>A40</f>
        <v>1</v>
      </c>
      <c r="B57" s="29">
        <f>B40</f>
        <v>3</v>
      </c>
      <c r="C57" s="127" t="s">
        <v>4</v>
      </c>
      <c r="D57" s="128"/>
      <c r="E57" s="30"/>
      <c r="F57" s="31">
        <f>F46+F56</f>
        <v>1450</v>
      </c>
      <c r="G57" s="31">
        <f>G46+G56</f>
        <v>58.79</v>
      </c>
      <c r="H57" s="31">
        <f>H46+H56</f>
        <v>73</v>
      </c>
      <c r="I57" s="31">
        <f>I46+I56</f>
        <v>203.64</v>
      </c>
      <c r="J57" s="73">
        <f>J46+J56</f>
        <v>1774.3</v>
      </c>
      <c r="K57" s="77"/>
    </row>
    <row r="58" spans="1:11" ht="15" x14ac:dyDescent="0.25">
      <c r="A58" s="20">
        <v>1</v>
      </c>
      <c r="B58" s="21">
        <v>4</v>
      </c>
      <c r="C58" s="22" t="s">
        <v>19</v>
      </c>
      <c r="D58" s="6" t="s">
        <v>20</v>
      </c>
      <c r="E58" s="36" t="s">
        <v>55</v>
      </c>
      <c r="F58" s="45">
        <v>100</v>
      </c>
      <c r="G58" s="45">
        <v>7.77</v>
      </c>
      <c r="H58" s="45">
        <v>10</v>
      </c>
      <c r="I58" s="45">
        <v>15.99</v>
      </c>
      <c r="J58" s="70">
        <v>243.4</v>
      </c>
      <c r="K58" s="46">
        <v>827</v>
      </c>
    </row>
    <row r="59" spans="1:11" ht="15" x14ac:dyDescent="0.25">
      <c r="A59" s="23"/>
      <c r="B59" s="14"/>
      <c r="C59" s="10"/>
      <c r="D59" s="7" t="s">
        <v>20</v>
      </c>
      <c r="E59" s="37" t="s">
        <v>44</v>
      </c>
      <c r="F59" s="46">
        <v>180</v>
      </c>
      <c r="G59" s="46">
        <v>4.01</v>
      </c>
      <c r="H59" s="46">
        <v>5</v>
      </c>
      <c r="I59" s="46">
        <v>42.01</v>
      </c>
      <c r="J59" s="71">
        <v>264.60000000000002</v>
      </c>
      <c r="K59" s="46">
        <v>512</v>
      </c>
    </row>
    <row r="60" spans="1:11" ht="15" x14ac:dyDescent="0.25">
      <c r="A60" s="23"/>
      <c r="B60" s="14"/>
      <c r="C60" s="10"/>
      <c r="D60" s="6" t="s">
        <v>21</v>
      </c>
      <c r="E60" s="37" t="s">
        <v>56</v>
      </c>
      <c r="F60" s="46">
        <v>200</v>
      </c>
      <c r="G60" s="38"/>
      <c r="H60" s="38"/>
      <c r="I60" s="46">
        <v>11.18</v>
      </c>
      <c r="J60" s="71">
        <v>44.7</v>
      </c>
      <c r="K60" s="46">
        <v>854.01</v>
      </c>
    </row>
    <row r="61" spans="1:11" ht="15" x14ac:dyDescent="0.25">
      <c r="A61" s="23"/>
      <c r="B61" s="14"/>
      <c r="C61" s="10"/>
      <c r="D61" s="6" t="s">
        <v>30</v>
      </c>
      <c r="E61" s="37" t="s">
        <v>99</v>
      </c>
      <c r="F61" s="46">
        <v>30</v>
      </c>
      <c r="G61" s="46">
        <v>2.25</v>
      </c>
      <c r="H61" s="46">
        <v>1</v>
      </c>
      <c r="I61" s="46">
        <v>15.42</v>
      </c>
      <c r="J61" s="71">
        <v>78.599999999999994</v>
      </c>
      <c r="K61" s="46">
        <v>693</v>
      </c>
    </row>
    <row r="62" spans="1:11" ht="15" x14ac:dyDescent="0.25">
      <c r="A62" s="23"/>
      <c r="B62" s="14"/>
      <c r="C62" s="10"/>
      <c r="D62" s="6" t="s">
        <v>31</v>
      </c>
      <c r="E62" s="37" t="s">
        <v>38</v>
      </c>
      <c r="F62" s="46">
        <v>30</v>
      </c>
      <c r="G62" s="46">
        <v>2.5499999999999998</v>
      </c>
      <c r="H62" s="46">
        <v>1</v>
      </c>
      <c r="I62" s="46">
        <v>17.55</v>
      </c>
      <c r="J62" s="71">
        <v>77.7</v>
      </c>
      <c r="K62" s="47">
        <v>1148</v>
      </c>
    </row>
    <row r="63" spans="1:11" ht="15" x14ac:dyDescent="0.25">
      <c r="A63" s="23"/>
      <c r="B63" s="14"/>
      <c r="C63" s="10"/>
      <c r="D63" s="6" t="s">
        <v>31</v>
      </c>
      <c r="E63" s="37" t="s">
        <v>57</v>
      </c>
      <c r="F63" s="46">
        <v>40</v>
      </c>
      <c r="G63" s="46">
        <v>3</v>
      </c>
      <c r="H63" s="46">
        <v>4</v>
      </c>
      <c r="I63" s="46">
        <v>20.93</v>
      </c>
      <c r="J63" s="71">
        <v>162.80000000000001</v>
      </c>
      <c r="K63" s="47">
        <v>1141</v>
      </c>
    </row>
    <row r="64" spans="1:11" ht="15" x14ac:dyDescent="0.25">
      <c r="A64" s="24"/>
      <c r="B64" s="16"/>
      <c r="C64" s="7"/>
      <c r="D64" s="17" t="s">
        <v>32</v>
      </c>
      <c r="E64" s="8"/>
      <c r="F64" s="19">
        <f>SUM(F58:F63)</f>
        <v>580</v>
      </c>
      <c r="G64" s="19">
        <f>SUM(G58:G63)</f>
        <v>19.579999999999998</v>
      </c>
      <c r="H64" s="19">
        <f>SUM(H58:H63)</f>
        <v>21</v>
      </c>
      <c r="I64" s="19">
        <f>SUM(I58:I63)</f>
        <v>123.08000000000001</v>
      </c>
      <c r="J64" s="72">
        <f>SUM(J58:J63)</f>
        <v>871.80000000000018</v>
      </c>
      <c r="K64" s="19"/>
    </row>
    <row r="65" spans="1:11" ht="25.5" x14ac:dyDescent="0.25">
      <c r="A65" s="25">
        <f>A58</f>
        <v>1</v>
      </c>
      <c r="B65" s="12">
        <f>B58</f>
        <v>4</v>
      </c>
      <c r="C65" s="9" t="s">
        <v>24</v>
      </c>
      <c r="D65" s="6" t="s">
        <v>26</v>
      </c>
      <c r="E65" s="37" t="s">
        <v>58</v>
      </c>
      <c r="F65" s="46">
        <v>250</v>
      </c>
      <c r="G65" s="46">
        <v>1.91</v>
      </c>
      <c r="H65" s="46">
        <v>6</v>
      </c>
      <c r="I65" s="46">
        <v>9.1999999999999993</v>
      </c>
      <c r="J65" s="71">
        <v>207.1</v>
      </c>
      <c r="K65" s="46">
        <v>1048</v>
      </c>
    </row>
    <row r="66" spans="1:11" ht="15" x14ac:dyDescent="0.25">
      <c r="A66" s="23"/>
      <c r="B66" s="14"/>
      <c r="C66" s="10"/>
      <c r="D66" s="6" t="s">
        <v>26</v>
      </c>
      <c r="E66" s="37" t="s">
        <v>115</v>
      </c>
      <c r="F66" s="46">
        <v>15</v>
      </c>
      <c r="G66" s="46">
        <v>3.44</v>
      </c>
      <c r="H66" s="46">
        <v>3</v>
      </c>
      <c r="I66" s="46">
        <v>0.13</v>
      </c>
      <c r="J66" s="71">
        <v>35.299999999999997</v>
      </c>
      <c r="K66" s="46">
        <v>1052</v>
      </c>
    </row>
    <row r="67" spans="1:11" ht="15" x14ac:dyDescent="0.25">
      <c r="A67" s="23"/>
      <c r="B67" s="14"/>
      <c r="C67" s="10"/>
      <c r="D67" s="6" t="s">
        <v>27</v>
      </c>
      <c r="E67" s="37" t="s">
        <v>61</v>
      </c>
      <c r="F67" s="46">
        <v>230</v>
      </c>
      <c r="G67" s="46">
        <v>27.56</v>
      </c>
      <c r="H67" s="46">
        <v>20</v>
      </c>
      <c r="I67" s="46">
        <v>44.21</v>
      </c>
      <c r="J67" s="71">
        <v>360.3</v>
      </c>
      <c r="K67" s="46">
        <v>14560.01</v>
      </c>
    </row>
    <row r="68" spans="1:11" ht="15" x14ac:dyDescent="0.25">
      <c r="A68" s="23"/>
      <c r="B68" s="14"/>
      <c r="C68" s="10"/>
      <c r="D68" s="6" t="s">
        <v>28</v>
      </c>
      <c r="E68" s="37" t="s">
        <v>59</v>
      </c>
      <c r="F68" s="46">
        <v>200</v>
      </c>
      <c r="G68" s="46">
        <v>0.14000000000000001</v>
      </c>
      <c r="H68" s="46"/>
      <c r="I68" s="46">
        <v>24.43</v>
      </c>
      <c r="J68" s="71">
        <v>121</v>
      </c>
      <c r="K68" s="46">
        <v>699</v>
      </c>
    </row>
    <row r="69" spans="1:11" ht="15" x14ac:dyDescent="0.25">
      <c r="A69" s="23"/>
      <c r="B69" s="14"/>
      <c r="C69" s="10"/>
      <c r="D69" s="6" t="s">
        <v>30</v>
      </c>
      <c r="E69" s="37" t="s">
        <v>37</v>
      </c>
      <c r="F69" s="46">
        <v>30</v>
      </c>
      <c r="G69" s="46">
        <v>3.21</v>
      </c>
      <c r="H69" s="38"/>
      <c r="I69" s="46">
        <v>16.05</v>
      </c>
      <c r="J69" s="71">
        <v>82.2</v>
      </c>
      <c r="K69" s="46">
        <v>897</v>
      </c>
    </row>
    <row r="70" spans="1:11" ht="15" x14ac:dyDescent="0.25">
      <c r="A70" s="23"/>
      <c r="B70" s="14"/>
      <c r="C70" s="10"/>
      <c r="D70" s="6" t="s">
        <v>31</v>
      </c>
      <c r="E70" s="37" t="s">
        <v>38</v>
      </c>
      <c r="F70" s="46">
        <v>30</v>
      </c>
      <c r="G70" s="46">
        <v>2.5499999999999998</v>
      </c>
      <c r="H70" s="46">
        <v>1</v>
      </c>
      <c r="I70" s="46">
        <v>17.55</v>
      </c>
      <c r="J70" s="71">
        <v>77.7</v>
      </c>
      <c r="K70" s="46">
        <v>1147</v>
      </c>
    </row>
    <row r="71" spans="1:11" ht="15" x14ac:dyDescent="0.25">
      <c r="A71" s="23"/>
      <c r="B71" s="14"/>
      <c r="C71" s="10"/>
      <c r="D71" s="6" t="s">
        <v>23</v>
      </c>
      <c r="E71" s="37" t="s">
        <v>50</v>
      </c>
      <c r="F71" s="46">
        <v>100</v>
      </c>
      <c r="G71" s="46">
        <v>0.8</v>
      </c>
      <c r="H71" s="46"/>
      <c r="I71" s="46">
        <v>7.5</v>
      </c>
      <c r="J71" s="71">
        <v>38</v>
      </c>
      <c r="K71" s="46">
        <v>975</v>
      </c>
    </row>
    <row r="72" spans="1:11" ht="15" x14ac:dyDescent="0.25">
      <c r="A72" s="23"/>
      <c r="B72" s="14"/>
      <c r="C72" s="10"/>
      <c r="D72" s="17" t="s">
        <v>32</v>
      </c>
      <c r="E72" s="8"/>
      <c r="F72" s="19">
        <f>SUM(F65:F71)</f>
        <v>855</v>
      </c>
      <c r="G72" s="19">
        <f>SUM(G65:G71)</f>
        <v>39.609999999999992</v>
      </c>
      <c r="H72" s="19">
        <f>SUM(H65:H70)</f>
        <v>30</v>
      </c>
      <c r="I72" s="19">
        <f>SUM(I65:I71)</f>
        <v>119.07</v>
      </c>
      <c r="J72" s="72">
        <f>SUM(J65:J71)</f>
        <v>921.60000000000014</v>
      </c>
      <c r="K72" s="19"/>
    </row>
    <row r="73" spans="1:11" ht="15.75" thickBot="1" x14ac:dyDescent="0.3">
      <c r="A73" s="119">
        <v>1</v>
      </c>
      <c r="B73" s="120">
        <v>4</v>
      </c>
      <c r="C73" s="121" t="s">
        <v>4</v>
      </c>
      <c r="D73" s="97"/>
      <c r="E73" s="30"/>
      <c r="F73" s="31">
        <f>F64+F72</f>
        <v>1435</v>
      </c>
      <c r="G73" s="31">
        <f>G64+G72</f>
        <v>59.189999999999991</v>
      </c>
      <c r="H73" s="31">
        <f>H64+H72</f>
        <v>51</v>
      </c>
      <c r="I73" s="31">
        <f>I64+I72</f>
        <v>242.15</v>
      </c>
      <c r="J73" s="73">
        <f>J64+J72</f>
        <v>1793.4000000000003</v>
      </c>
      <c r="K73" s="77"/>
    </row>
    <row r="74" spans="1:11" ht="14.45" customHeight="1" x14ac:dyDescent="0.25">
      <c r="A74" s="20">
        <v>1</v>
      </c>
      <c r="B74" s="21">
        <v>5</v>
      </c>
      <c r="C74" s="22" t="s">
        <v>19</v>
      </c>
      <c r="D74" s="7" t="s">
        <v>20</v>
      </c>
      <c r="E74" s="36" t="s">
        <v>107</v>
      </c>
      <c r="F74" s="64">
        <v>50</v>
      </c>
      <c r="G74" s="65">
        <v>3.5</v>
      </c>
      <c r="H74" s="65">
        <v>3</v>
      </c>
      <c r="I74" s="65">
        <v>7.62</v>
      </c>
      <c r="J74" s="66">
        <v>75.3</v>
      </c>
      <c r="K74" s="109">
        <v>1066.01</v>
      </c>
    </row>
    <row r="75" spans="1:11" ht="15" x14ac:dyDescent="0.25">
      <c r="A75" s="23"/>
      <c r="B75" s="14"/>
      <c r="C75" s="10"/>
      <c r="D75" s="7" t="s">
        <v>20</v>
      </c>
      <c r="E75" s="37" t="s">
        <v>106</v>
      </c>
      <c r="F75" s="67">
        <v>20</v>
      </c>
      <c r="G75" s="68">
        <v>1.58</v>
      </c>
      <c r="H75" s="68">
        <v>2</v>
      </c>
      <c r="I75" s="68">
        <v>9.5500000000000007</v>
      </c>
      <c r="J75" s="98">
        <v>64.2</v>
      </c>
      <c r="K75" s="110">
        <v>902</v>
      </c>
    </row>
    <row r="76" spans="1:11" ht="25.5" x14ac:dyDescent="0.25">
      <c r="A76" s="23"/>
      <c r="B76" s="14"/>
      <c r="C76" s="10"/>
      <c r="D76" s="7" t="s">
        <v>20</v>
      </c>
      <c r="E76" s="37" t="s">
        <v>105</v>
      </c>
      <c r="F76" s="67">
        <v>220</v>
      </c>
      <c r="G76" s="68">
        <v>6.66</v>
      </c>
      <c r="H76" s="68">
        <v>10</v>
      </c>
      <c r="I76" s="68">
        <v>31.37</v>
      </c>
      <c r="J76" s="98">
        <v>242.3</v>
      </c>
      <c r="K76" s="110">
        <v>846</v>
      </c>
    </row>
    <row r="77" spans="1:11" ht="15" x14ac:dyDescent="0.25">
      <c r="A77" s="23"/>
      <c r="B77" s="14"/>
      <c r="C77" s="10"/>
      <c r="D77" s="6" t="s">
        <v>21</v>
      </c>
      <c r="E77" s="37" t="s">
        <v>116</v>
      </c>
      <c r="F77" s="46">
        <v>200</v>
      </c>
      <c r="G77" s="46"/>
      <c r="H77" s="38"/>
      <c r="I77" s="46">
        <v>22.4</v>
      </c>
      <c r="J77" s="71">
        <v>95</v>
      </c>
      <c r="K77" s="46">
        <v>707</v>
      </c>
    </row>
    <row r="78" spans="1:11" ht="15" x14ac:dyDescent="0.25">
      <c r="A78" s="23"/>
      <c r="B78" s="14"/>
      <c r="C78" s="10"/>
      <c r="D78" s="6" t="s">
        <v>30</v>
      </c>
      <c r="E78" s="37" t="s">
        <v>99</v>
      </c>
      <c r="F78" s="46">
        <v>30</v>
      </c>
      <c r="G78" s="46">
        <v>2.25</v>
      </c>
      <c r="H78" s="46">
        <v>1</v>
      </c>
      <c r="I78" s="46">
        <v>15.42</v>
      </c>
      <c r="J78" s="71">
        <v>78.599999999999994</v>
      </c>
      <c r="K78" s="46">
        <v>693</v>
      </c>
    </row>
    <row r="79" spans="1:11" ht="15" x14ac:dyDescent="0.25">
      <c r="A79" s="23"/>
      <c r="B79" s="14"/>
      <c r="C79" s="10"/>
      <c r="D79" s="6" t="s">
        <v>31</v>
      </c>
      <c r="E79" s="37" t="s">
        <v>38</v>
      </c>
      <c r="F79" s="46">
        <v>30</v>
      </c>
      <c r="G79" s="46">
        <v>2.5499999999999998</v>
      </c>
      <c r="H79" s="46">
        <v>1</v>
      </c>
      <c r="I79" s="46">
        <v>17.55</v>
      </c>
      <c r="J79" s="71">
        <v>77.7</v>
      </c>
      <c r="K79" s="47">
        <v>1148</v>
      </c>
    </row>
    <row r="80" spans="1:11" ht="15" x14ac:dyDescent="0.25">
      <c r="A80" s="23"/>
      <c r="B80" s="14"/>
      <c r="C80" s="10"/>
      <c r="D80" s="6" t="s">
        <v>31</v>
      </c>
      <c r="E80" s="37" t="s">
        <v>57</v>
      </c>
      <c r="F80" s="46">
        <v>40</v>
      </c>
      <c r="G80" s="46">
        <v>3</v>
      </c>
      <c r="H80" s="46">
        <v>4</v>
      </c>
      <c r="I80" s="46">
        <v>20.93</v>
      </c>
      <c r="J80" s="71">
        <v>162.80000000000001</v>
      </c>
      <c r="K80" s="47">
        <v>1141</v>
      </c>
    </row>
    <row r="81" spans="1:11" ht="15" x14ac:dyDescent="0.25">
      <c r="A81" s="24"/>
      <c r="B81" s="16"/>
      <c r="C81" s="7"/>
      <c r="D81" s="17" t="s">
        <v>32</v>
      </c>
      <c r="E81" s="8"/>
      <c r="F81" s="19">
        <f>SUM(F74:F79)</f>
        <v>550</v>
      </c>
      <c r="G81" s="19">
        <f>SUM(G74:G79)</f>
        <v>16.54</v>
      </c>
      <c r="H81" s="19">
        <f>SUM(H74:H79)</f>
        <v>17</v>
      </c>
      <c r="I81" s="19">
        <f>SUM(I74:I79)</f>
        <v>103.91</v>
      </c>
      <c r="J81" s="72">
        <f>SUM(J74:J79)</f>
        <v>633.1</v>
      </c>
      <c r="K81" s="19"/>
    </row>
    <row r="82" spans="1:11" ht="14.45" customHeight="1" x14ac:dyDescent="0.25">
      <c r="A82" s="25">
        <f>A74</f>
        <v>1</v>
      </c>
      <c r="B82" s="12">
        <f>B74</f>
        <v>5</v>
      </c>
      <c r="C82" s="9" t="s">
        <v>24</v>
      </c>
      <c r="D82" s="6" t="s">
        <v>26</v>
      </c>
      <c r="E82" s="37" t="s">
        <v>87</v>
      </c>
      <c r="F82" s="79">
        <v>250</v>
      </c>
      <c r="G82" s="80">
        <v>2.37</v>
      </c>
      <c r="H82" s="80">
        <v>5</v>
      </c>
      <c r="I82" s="80">
        <v>20.010000000000002</v>
      </c>
      <c r="J82" s="95">
        <v>137.80000000000001</v>
      </c>
      <c r="K82" s="111">
        <v>115.03</v>
      </c>
    </row>
    <row r="83" spans="1:11" ht="15" x14ac:dyDescent="0.25">
      <c r="A83" s="23"/>
      <c r="B83" s="14"/>
      <c r="C83" s="10"/>
      <c r="D83" s="6" t="s">
        <v>27</v>
      </c>
      <c r="E83" s="37" t="s">
        <v>88</v>
      </c>
      <c r="F83" s="79">
        <v>100</v>
      </c>
      <c r="G83" s="80">
        <v>17.79</v>
      </c>
      <c r="H83" s="80">
        <v>18</v>
      </c>
      <c r="I83" s="80">
        <v>6.11</v>
      </c>
      <c r="J83" s="95">
        <v>214.6</v>
      </c>
      <c r="K83" s="112">
        <v>1087</v>
      </c>
    </row>
    <row r="84" spans="1:11" ht="15" x14ac:dyDescent="0.25">
      <c r="A84" s="23"/>
      <c r="B84" s="14"/>
      <c r="C84" s="10"/>
      <c r="D84" s="6" t="s">
        <v>27</v>
      </c>
      <c r="E84" s="37" t="s">
        <v>82</v>
      </c>
      <c r="F84" s="79">
        <v>190</v>
      </c>
      <c r="G84" s="80">
        <v>4.54</v>
      </c>
      <c r="H84" s="80">
        <v>9</v>
      </c>
      <c r="I84" s="80">
        <v>18.04</v>
      </c>
      <c r="J84" s="95">
        <v>162.1</v>
      </c>
      <c r="K84" s="111">
        <v>999</v>
      </c>
    </row>
    <row r="85" spans="1:11" ht="15" x14ac:dyDescent="0.25">
      <c r="A85" s="23"/>
      <c r="B85" s="14"/>
      <c r="C85" s="10"/>
      <c r="D85" s="6" t="s">
        <v>29</v>
      </c>
      <c r="E85" s="37" t="s">
        <v>62</v>
      </c>
      <c r="F85" s="79">
        <v>200</v>
      </c>
      <c r="G85" s="80">
        <v>0.12</v>
      </c>
      <c r="H85" s="81"/>
      <c r="I85" s="80">
        <v>14.85</v>
      </c>
      <c r="J85" s="95">
        <v>61.1</v>
      </c>
      <c r="K85" s="111">
        <v>930</v>
      </c>
    </row>
    <row r="86" spans="1:11" ht="15" x14ac:dyDescent="0.25">
      <c r="A86" s="23"/>
      <c r="B86" s="14"/>
      <c r="C86" s="10"/>
      <c r="D86" s="6" t="s">
        <v>30</v>
      </c>
      <c r="E86" s="37" t="s">
        <v>37</v>
      </c>
      <c r="F86" s="79">
        <v>30</v>
      </c>
      <c r="G86" s="46">
        <v>3.21</v>
      </c>
      <c r="H86" s="38"/>
      <c r="I86" s="46">
        <v>16.05</v>
      </c>
      <c r="J86" s="71">
        <v>82.2</v>
      </c>
      <c r="K86" s="46">
        <v>897</v>
      </c>
    </row>
    <row r="87" spans="1:11" ht="15" x14ac:dyDescent="0.25">
      <c r="A87" s="23"/>
      <c r="B87" s="14"/>
      <c r="C87" s="10"/>
      <c r="D87" s="6" t="s">
        <v>31</v>
      </c>
      <c r="E87" s="37" t="s">
        <v>38</v>
      </c>
      <c r="F87" s="79">
        <v>30</v>
      </c>
      <c r="G87" s="80">
        <v>2.5499999999999998</v>
      </c>
      <c r="H87" s="80">
        <v>1</v>
      </c>
      <c r="I87" s="80">
        <v>17.55</v>
      </c>
      <c r="J87" s="95">
        <v>77.7</v>
      </c>
      <c r="K87" s="112">
        <v>1148</v>
      </c>
    </row>
    <row r="88" spans="1:11" ht="15" x14ac:dyDescent="0.25">
      <c r="A88" s="23"/>
      <c r="B88" s="14"/>
      <c r="C88" s="10"/>
      <c r="D88" s="6" t="s">
        <v>31</v>
      </c>
      <c r="E88" s="37" t="s">
        <v>113</v>
      </c>
      <c r="F88" s="46">
        <v>70</v>
      </c>
      <c r="G88" s="46">
        <v>9.8000000000000007</v>
      </c>
      <c r="H88" s="46">
        <v>17</v>
      </c>
      <c r="I88" s="46">
        <v>96.6</v>
      </c>
      <c r="J88" s="71">
        <v>560</v>
      </c>
      <c r="K88" s="47">
        <v>991</v>
      </c>
    </row>
    <row r="89" spans="1:11" ht="15" x14ac:dyDescent="0.25">
      <c r="A89" s="24"/>
      <c r="B89" s="16"/>
      <c r="C89" s="7"/>
      <c r="D89" s="18" t="s">
        <v>32</v>
      </c>
      <c r="E89" s="8"/>
      <c r="F89" s="19">
        <f>SUM(F82:F88)</f>
        <v>870</v>
      </c>
      <c r="G89" s="19">
        <f>SUM(G82:G88)</f>
        <v>40.380000000000003</v>
      </c>
      <c r="H89" s="19">
        <f>SUM(H81:H88)</f>
        <v>67</v>
      </c>
      <c r="I89" s="19">
        <f>SUM(I82:I88)</f>
        <v>189.20999999999998</v>
      </c>
      <c r="J89" s="72">
        <f>SUM(J82:J88)</f>
        <v>1295.5</v>
      </c>
      <c r="K89" s="19"/>
    </row>
    <row r="90" spans="1:11" ht="15.75" thickBot="1" x14ac:dyDescent="0.25">
      <c r="A90" s="28">
        <f>A74</f>
        <v>1</v>
      </c>
      <c r="B90" s="29">
        <f>B74</f>
        <v>5</v>
      </c>
      <c r="C90" s="127" t="s">
        <v>4</v>
      </c>
      <c r="D90" s="129"/>
      <c r="E90" s="30"/>
      <c r="F90" s="31">
        <f>F81+F89</f>
        <v>1420</v>
      </c>
      <c r="G90" s="31">
        <f>G81+G89</f>
        <v>56.92</v>
      </c>
      <c r="H90" s="31">
        <f>H81+H89</f>
        <v>84</v>
      </c>
      <c r="I90" s="31">
        <f>I81+I89</f>
        <v>293.12</v>
      </c>
      <c r="J90" s="73">
        <f>J81+J89</f>
        <v>1928.6</v>
      </c>
      <c r="K90" s="77"/>
    </row>
    <row r="91" spans="1:11" ht="15.75" customHeight="1" x14ac:dyDescent="0.25">
      <c r="A91" s="20">
        <v>1</v>
      </c>
      <c r="B91" s="21">
        <v>6</v>
      </c>
      <c r="C91" s="22" t="s">
        <v>19</v>
      </c>
      <c r="D91" s="6" t="s">
        <v>20</v>
      </c>
      <c r="E91" s="36" t="s">
        <v>92</v>
      </c>
      <c r="F91" s="64">
        <v>100</v>
      </c>
      <c r="G91" s="65">
        <v>17.62</v>
      </c>
      <c r="H91" s="65">
        <v>12</v>
      </c>
      <c r="I91" s="65">
        <v>4.46</v>
      </c>
      <c r="J91" s="96">
        <v>199.5</v>
      </c>
      <c r="K91" s="113">
        <v>118</v>
      </c>
    </row>
    <row r="92" spans="1:11" ht="15" x14ac:dyDescent="0.25">
      <c r="A92" s="23"/>
      <c r="B92" s="14"/>
      <c r="C92" s="10"/>
      <c r="D92" s="7" t="s">
        <v>20</v>
      </c>
      <c r="E92" s="37" t="s">
        <v>46</v>
      </c>
      <c r="F92" s="64">
        <v>180</v>
      </c>
      <c r="G92" s="65">
        <v>7.77</v>
      </c>
      <c r="H92" s="65">
        <v>6</v>
      </c>
      <c r="I92" s="65">
        <v>49.16</v>
      </c>
      <c r="J92" s="66">
        <v>255.3</v>
      </c>
      <c r="K92" s="109">
        <v>516</v>
      </c>
    </row>
    <row r="93" spans="1:11" ht="15" x14ac:dyDescent="0.25">
      <c r="A93" s="23"/>
      <c r="B93" s="14"/>
      <c r="C93" s="10"/>
      <c r="D93" s="6" t="s">
        <v>21</v>
      </c>
      <c r="E93" s="37" t="s">
        <v>49</v>
      </c>
      <c r="F93" s="84">
        <v>200</v>
      </c>
      <c r="G93" s="85">
        <v>0</v>
      </c>
      <c r="H93" s="85">
        <v>0</v>
      </c>
      <c r="I93" s="85">
        <v>14.97</v>
      </c>
      <c r="J93" s="99">
        <v>59.85</v>
      </c>
      <c r="K93" s="84">
        <v>828</v>
      </c>
    </row>
    <row r="94" spans="1:11" ht="15" x14ac:dyDescent="0.25">
      <c r="A94" s="23"/>
      <c r="B94" s="14"/>
      <c r="C94" s="10"/>
      <c r="D94" s="6" t="s">
        <v>30</v>
      </c>
      <c r="E94" s="37" t="s">
        <v>99</v>
      </c>
      <c r="F94" s="46">
        <v>30</v>
      </c>
      <c r="G94" s="46">
        <v>2.25</v>
      </c>
      <c r="H94" s="46">
        <v>1</v>
      </c>
      <c r="I94" s="46">
        <v>15.42</v>
      </c>
      <c r="J94" s="71">
        <v>78.599999999999994</v>
      </c>
      <c r="K94" s="46">
        <v>693</v>
      </c>
    </row>
    <row r="95" spans="1:11" ht="15" x14ac:dyDescent="0.25">
      <c r="A95" s="23"/>
      <c r="B95" s="14"/>
      <c r="C95" s="10"/>
      <c r="D95" s="6" t="s">
        <v>31</v>
      </c>
      <c r="E95" s="37" t="s">
        <v>38</v>
      </c>
      <c r="F95" s="84">
        <v>30</v>
      </c>
      <c r="G95" s="85">
        <v>2.5499999999999998</v>
      </c>
      <c r="H95" s="85">
        <v>0.99</v>
      </c>
      <c r="I95" s="85">
        <v>17.55</v>
      </c>
      <c r="J95" s="99">
        <v>77.7</v>
      </c>
      <c r="K95" s="84">
        <v>1148</v>
      </c>
    </row>
    <row r="96" spans="1:11" ht="15" x14ac:dyDescent="0.25">
      <c r="A96" s="23"/>
      <c r="B96" s="14"/>
      <c r="C96" s="10"/>
      <c r="D96" s="59" t="s">
        <v>22</v>
      </c>
      <c r="E96" s="37" t="s">
        <v>57</v>
      </c>
      <c r="F96" s="84">
        <v>40</v>
      </c>
      <c r="G96" s="85">
        <v>3</v>
      </c>
      <c r="H96" s="85">
        <v>3.92</v>
      </c>
      <c r="I96" s="85">
        <v>20.93</v>
      </c>
      <c r="J96" s="99">
        <v>162.80000000000001</v>
      </c>
      <c r="K96" s="84">
        <v>1141</v>
      </c>
    </row>
    <row r="97" spans="1:11" ht="15" x14ac:dyDescent="0.25">
      <c r="A97" s="24"/>
      <c r="B97" s="16"/>
      <c r="C97" s="7"/>
      <c r="D97" s="17" t="s">
        <v>32</v>
      </c>
      <c r="E97" s="8"/>
      <c r="F97" s="87">
        <f>SUM(F91:F96)</f>
        <v>580</v>
      </c>
      <c r="G97" s="87">
        <f>SUM(G91:G96)</f>
        <v>33.19</v>
      </c>
      <c r="H97" s="87">
        <f>SUM(H91:H96)</f>
        <v>23.909999999999997</v>
      </c>
      <c r="I97" s="87">
        <f>SUM(I91:I96)</f>
        <v>122.49000000000001</v>
      </c>
      <c r="J97" s="88">
        <f>SUM(J91:J96)</f>
        <v>833.75</v>
      </c>
      <c r="K97" s="87"/>
    </row>
    <row r="98" spans="1:11" ht="15" x14ac:dyDescent="0.25">
      <c r="A98" s="25">
        <f>A90</f>
        <v>1</v>
      </c>
      <c r="B98" s="12">
        <v>6</v>
      </c>
      <c r="C98" s="9" t="s">
        <v>24</v>
      </c>
      <c r="D98" s="6" t="s">
        <v>25</v>
      </c>
      <c r="E98" s="37" t="s">
        <v>51</v>
      </c>
      <c r="F98" s="84">
        <v>30</v>
      </c>
      <c r="G98" s="84">
        <v>0.28999999999999998</v>
      </c>
      <c r="H98" s="84">
        <v>3</v>
      </c>
      <c r="I98" s="84">
        <v>2.48</v>
      </c>
      <c r="J98" s="86">
        <v>138.4</v>
      </c>
      <c r="K98" s="84">
        <v>817</v>
      </c>
    </row>
    <row r="99" spans="1:11" ht="15" x14ac:dyDescent="0.25">
      <c r="A99" s="23"/>
      <c r="B99" s="14"/>
      <c r="C99" s="10"/>
      <c r="D99" s="6" t="s">
        <v>26</v>
      </c>
      <c r="E99" s="37" t="s">
        <v>90</v>
      </c>
      <c r="F99" s="84">
        <v>250</v>
      </c>
      <c r="G99" s="84">
        <v>5.55</v>
      </c>
      <c r="H99" s="84">
        <v>5</v>
      </c>
      <c r="I99" s="84">
        <v>15.75</v>
      </c>
      <c r="J99" s="86">
        <v>158</v>
      </c>
      <c r="K99" s="114">
        <v>1015.07</v>
      </c>
    </row>
    <row r="100" spans="1:11" ht="15" x14ac:dyDescent="0.25">
      <c r="A100" s="23"/>
      <c r="B100" s="14"/>
      <c r="C100" s="10"/>
      <c r="D100" s="6" t="s">
        <v>26</v>
      </c>
      <c r="E100" s="37" t="s">
        <v>115</v>
      </c>
      <c r="F100" s="46">
        <v>15</v>
      </c>
      <c r="G100" s="46">
        <v>3.44</v>
      </c>
      <c r="H100" s="46">
        <v>3</v>
      </c>
      <c r="I100" s="46">
        <v>0.13</v>
      </c>
      <c r="J100" s="71">
        <v>35.299999999999997</v>
      </c>
      <c r="K100" s="46">
        <v>1052</v>
      </c>
    </row>
    <row r="101" spans="1:11" ht="15" x14ac:dyDescent="0.25">
      <c r="A101" s="23"/>
      <c r="B101" s="14"/>
      <c r="C101" s="10"/>
      <c r="D101" s="6" t="s">
        <v>27</v>
      </c>
      <c r="E101" s="37" t="s">
        <v>91</v>
      </c>
      <c r="F101" s="64">
        <v>250</v>
      </c>
      <c r="G101" s="65">
        <v>15.19</v>
      </c>
      <c r="H101" s="65">
        <v>35</v>
      </c>
      <c r="I101" s="65">
        <v>31</v>
      </c>
      <c r="J101" s="66">
        <v>497.9</v>
      </c>
      <c r="K101" s="115">
        <v>1025</v>
      </c>
    </row>
    <row r="102" spans="1:11" ht="15" x14ac:dyDescent="0.25">
      <c r="A102" s="23"/>
      <c r="B102" s="14"/>
      <c r="C102" s="10"/>
      <c r="D102" s="6" t="s">
        <v>29</v>
      </c>
      <c r="E102" s="37" t="s">
        <v>54</v>
      </c>
      <c r="F102" s="84">
        <v>200</v>
      </c>
      <c r="G102" s="84">
        <v>0.46</v>
      </c>
      <c r="H102" s="85"/>
      <c r="I102" s="84">
        <v>27.49</v>
      </c>
      <c r="J102" s="86">
        <v>115.7</v>
      </c>
      <c r="K102" s="84">
        <v>928</v>
      </c>
    </row>
    <row r="103" spans="1:11" ht="15" x14ac:dyDescent="0.25">
      <c r="A103" s="23"/>
      <c r="B103" s="14"/>
      <c r="C103" s="10"/>
      <c r="D103" s="6" t="s">
        <v>30</v>
      </c>
      <c r="E103" s="37" t="s">
        <v>37</v>
      </c>
      <c r="F103" s="84">
        <v>30</v>
      </c>
      <c r="G103" s="46">
        <v>3.21</v>
      </c>
      <c r="H103" s="38"/>
      <c r="I103" s="46">
        <v>16.05</v>
      </c>
      <c r="J103" s="71">
        <v>82.2</v>
      </c>
      <c r="K103" s="46">
        <v>897</v>
      </c>
    </row>
    <row r="104" spans="1:11" ht="15" x14ac:dyDescent="0.25">
      <c r="A104" s="23"/>
      <c r="B104" s="14"/>
      <c r="C104" s="10"/>
      <c r="D104" s="6" t="s">
        <v>31</v>
      </c>
      <c r="E104" s="37" t="s">
        <v>38</v>
      </c>
      <c r="F104" s="84">
        <v>30</v>
      </c>
      <c r="G104" s="84">
        <v>2.5499999999999998</v>
      </c>
      <c r="H104" s="84">
        <v>1</v>
      </c>
      <c r="I104" s="84">
        <v>12.75</v>
      </c>
      <c r="J104" s="86">
        <v>77.7</v>
      </c>
      <c r="K104" s="116">
        <v>1147</v>
      </c>
    </row>
    <row r="105" spans="1:11" ht="15" x14ac:dyDescent="0.25">
      <c r="A105" s="24"/>
      <c r="B105" s="16"/>
      <c r="C105" s="7"/>
      <c r="D105" s="17" t="s">
        <v>32</v>
      </c>
      <c r="E105" s="8"/>
      <c r="F105" s="19">
        <f>SUM(F98:F104)</f>
        <v>805</v>
      </c>
      <c r="G105" s="19">
        <f>SUM(G98:G104)</f>
        <v>30.69</v>
      </c>
      <c r="H105" s="19">
        <f>SUM(H98:H104)</f>
        <v>47</v>
      </c>
      <c r="I105" s="19">
        <f>SUM(I98:I104)</f>
        <v>105.64999999999999</v>
      </c>
      <c r="J105" s="72">
        <f>SUM(J98:J104)</f>
        <v>1105.2</v>
      </c>
      <c r="K105" s="19"/>
    </row>
    <row r="106" spans="1:11" ht="15.75" thickBot="1" x14ac:dyDescent="0.25">
      <c r="A106" s="28">
        <f>A91</f>
        <v>1</v>
      </c>
      <c r="B106" s="29">
        <f>B91</f>
        <v>6</v>
      </c>
      <c r="C106" s="127" t="s">
        <v>4</v>
      </c>
      <c r="D106" s="129"/>
      <c r="E106" s="30"/>
      <c r="F106" s="89">
        <v>1340</v>
      </c>
      <c r="G106" s="90">
        <v>57.81</v>
      </c>
      <c r="H106" s="90">
        <v>67</v>
      </c>
      <c r="I106" s="90">
        <v>231.31</v>
      </c>
      <c r="J106" s="100">
        <v>1737</v>
      </c>
      <c r="K106" s="77"/>
    </row>
    <row r="107" spans="1:11" ht="15.75" customHeight="1" x14ac:dyDescent="0.25">
      <c r="A107" s="20">
        <v>2</v>
      </c>
      <c r="B107" s="21">
        <v>1</v>
      </c>
      <c r="C107" s="22" t="s">
        <v>19</v>
      </c>
      <c r="D107" s="6" t="s">
        <v>20</v>
      </c>
      <c r="E107" s="36" t="s">
        <v>108</v>
      </c>
      <c r="F107" s="45">
        <v>130</v>
      </c>
      <c r="G107" s="45">
        <v>9.61</v>
      </c>
      <c r="H107" s="45">
        <v>8</v>
      </c>
      <c r="I107" s="45">
        <v>11.07</v>
      </c>
      <c r="J107" s="70">
        <v>190.9</v>
      </c>
      <c r="K107" s="46">
        <v>972</v>
      </c>
    </row>
    <row r="108" spans="1:11" ht="15" x14ac:dyDescent="0.25">
      <c r="A108" s="23"/>
      <c r="B108" s="14"/>
      <c r="C108" s="10"/>
      <c r="D108" s="6" t="s">
        <v>20</v>
      </c>
      <c r="E108" s="37" t="s">
        <v>63</v>
      </c>
      <c r="F108" s="46">
        <v>180</v>
      </c>
      <c r="G108" s="46">
        <v>10.02</v>
      </c>
      <c r="H108" s="46">
        <v>8</v>
      </c>
      <c r="I108" s="46">
        <v>41.41</v>
      </c>
      <c r="J108" s="71">
        <v>279.7</v>
      </c>
      <c r="K108" s="46">
        <v>1003</v>
      </c>
    </row>
    <row r="109" spans="1:11" ht="15" x14ac:dyDescent="0.25">
      <c r="A109" s="23"/>
      <c r="B109" s="14"/>
      <c r="C109" s="10"/>
      <c r="D109" s="7" t="s">
        <v>21</v>
      </c>
      <c r="E109" s="53" t="s">
        <v>48</v>
      </c>
      <c r="F109" s="46">
        <v>200</v>
      </c>
      <c r="G109" s="46">
        <v>0.06</v>
      </c>
      <c r="H109" s="38"/>
      <c r="I109" s="46">
        <v>15.16</v>
      </c>
      <c r="J109" s="71">
        <v>59.9</v>
      </c>
      <c r="K109" s="46">
        <v>686</v>
      </c>
    </row>
    <row r="110" spans="1:11" ht="15" x14ac:dyDescent="0.25">
      <c r="A110" s="23"/>
      <c r="B110" s="14"/>
      <c r="C110" s="10"/>
      <c r="D110" s="6" t="s">
        <v>30</v>
      </c>
      <c r="E110" s="37" t="s">
        <v>99</v>
      </c>
      <c r="F110" s="46">
        <v>30</v>
      </c>
      <c r="G110" s="46">
        <v>2.25</v>
      </c>
      <c r="H110" s="46">
        <v>1</v>
      </c>
      <c r="I110" s="46">
        <v>15.42</v>
      </c>
      <c r="J110" s="71">
        <v>78.599999999999994</v>
      </c>
      <c r="K110" s="46">
        <v>693</v>
      </c>
    </row>
    <row r="111" spans="1:11" ht="15" x14ac:dyDescent="0.25">
      <c r="A111" s="23"/>
      <c r="B111" s="14"/>
      <c r="C111" s="10"/>
      <c r="D111" s="59" t="s">
        <v>31</v>
      </c>
      <c r="E111" s="37" t="s">
        <v>38</v>
      </c>
      <c r="F111" s="46">
        <v>30</v>
      </c>
      <c r="G111" s="46">
        <v>2.5499999999999998</v>
      </c>
      <c r="H111" s="46">
        <v>1</v>
      </c>
      <c r="I111" s="46">
        <v>17.55</v>
      </c>
      <c r="J111" s="71">
        <v>77.7</v>
      </c>
      <c r="K111" s="47">
        <v>1148</v>
      </c>
    </row>
    <row r="112" spans="1:11" ht="15" x14ac:dyDescent="0.25">
      <c r="A112" s="24"/>
      <c r="B112" s="16"/>
      <c r="C112" s="7"/>
      <c r="D112" s="17" t="s">
        <v>32</v>
      </c>
      <c r="E112" s="8"/>
      <c r="F112" s="19">
        <f>SUM(F107:F111)</f>
        <v>570</v>
      </c>
      <c r="G112" s="19">
        <f>SUM(G107:G111)</f>
        <v>24.49</v>
      </c>
      <c r="H112" s="19">
        <f>SUM(H107:H111)</f>
        <v>18</v>
      </c>
      <c r="I112" s="19">
        <f>SUM(I107:I111)</f>
        <v>100.61</v>
      </c>
      <c r="J112" s="72">
        <f>SUM(J107:J111)</f>
        <v>686.80000000000007</v>
      </c>
      <c r="K112" s="19"/>
    </row>
    <row r="113" spans="1:11" ht="15" x14ac:dyDescent="0.25">
      <c r="A113" s="25">
        <f>A107</f>
        <v>2</v>
      </c>
      <c r="B113" s="12">
        <f>B107</f>
        <v>1</v>
      </c>
      <c r="C113" s="9" t="s">
        <v>24</v>
      </c>
      <c r="D113" s="6" t="s">
        <v>26</v>
      </c>
      <c r="E113" s="52" t="s">
        <v>64</v>
      </c>
      <c r="F113" s="57">
        <v>250</v>
      </c>
      <c r="G113" s="46">
        <v>15.64</v>
      </c>
      <c r="H113" s="46">
        <v>21</v>
      </c>
      <c r="I113" s="46">
        <v>77.040000000000006</v>
      </c>
      <c r="J113" s="71">
        <v>584.70000000000005</v>
      </c>
      <c r="K113" s="46">
        <v>169.01</v>
      </c>
    </row>
    <row r="114" spans="1:11" ht="15" x14ac:dyDescent="0.25">
      <c r="A114" s="23"/>
      <c r="B114" s="14"/>
      <c r="C114" s="10"/>
      <c r="D114" s="6" t="s">
        <v>26</v>
      </c>
      <c r="E114" s="37" t="s">
        <v>40</v>
      </c>
      <c r="F114" s="46">
        <v>10</v>
      </c>
      <c r="G114" s="46">
        <v>1.3</v>
      </c>
      <c r="H114" s="38"/>
      <c r="I114" s="46">
        <v>7.81</v>
      </c>
      <c r="J114" s="71">
        <v>40</v>
      </c>
      <c r="K114" s="46">
        <v>943</v>
      </c>
    </row>
    <row r="115" spans="1:11" ht="15" x14ac:dyDescent="0.25">
      <c r="A115" s="23"/>
      <c r="B115" s="14"/>
      <c r="C115" s="10"/>
      <c r="D115" s="6" t="s">
        <v>25</v>
      </c>
      <c r="E115" s="37" t="s">
        <v>76</v>
      </c>
      <c r="F115" s="46">
        <v>30</v>
      </c>
      <c r="G115" s="46">
        <v>0.62</v>
      </c>
      <c r="H115" s="38">
        <v>2</v>
      </c>
      <c r="I115" s="46">
        <v>3.72</v>
      </c>
      <c r="J115" s="71">
        <v>34.799999999999997</v>
      </c>
      <c r="K115" s="46">
        <v>812</v>
      </c>
    </row>
    <row r="116" spans="1:11" ht="15" x14ac:dyDescent="0.25">
      <c r="A116" s="23"/>
      <c r="B116" s="14"/>
      <c r="C116" s="10"/>
      <c r="D116" s="6" t="s">
        <v>27</v>
      </c>
      <c r="E116" s="54" t="s">
        <v>72</v>
      </c>
      <c r="F116" s="57">
        <v>100</v>
      </c>
      <c r="G116" s="46">
        <v>11.41</v>
      </c>
      <c r="H116" s="46">
        <v>28</v>
      </c>
      <c r="I116" s="46">
        <v>4.07</v>
      </c>
      <c r="J116" s="71">
        <v>310.3</v>
      </c>
      <c r="K116" s="46">
        <v>437.12</v>
      </c>
    </row>
    <row r="117" spans="1:11" ht="15" x14ac:dyDescent="0.25">
      <c r="A117" s="23"/>
      <c r="B117" s="14"/>
      <c r="C117" s="10"/>
      <c r="D117" s="6" t="s">
        <v>28</v>
      </c>
      <c r="E117" s="82" t="s">
        <v>68</v>
      </c>
      <c r="F117" s="57">
        <v>180</v>
      </c>
      <c r="G117" s="46">
        <v>5.63</v>
      </c>
      <c r="H117" s="46">
        <v>6</v>
      </c>
      <c r="I117" s="46">
        <v>40.17</v>
      </c>
      <c r="J117" s="71">
        <v>239.9</v>
      </c>
      <c r="K117" s="46">
        <v>1000.02</v>
      </c>
    </row>
    <row r="118" spans="1:11" ht="15" x14ac:dyDescent="0.25">
      <c r="A118" s="23"/>
      <c r="B118" s="14"/>
      <c r="C118" s="10"/>
      <c r="D118" s="6" t="s">
        <v>29</v>
      </c>
      <c r="E118" s="52" t="s">
        <v>54</v>
      </c>
      <c r="F118" s="57">
        <v>200</v>
      </c>
      <c r="G118" s="46">
        <v>0.46</v>
      </c>
      <c r="H118" s="38"/>
      <c r="I118" s="46">
        <v>27.49</v>
      </c>
      <c r="J118" s="71">
        <v>115.7</v>
      </c>
      <c r="K118" s="46">
        <v>928</v>
      </c>
    </row>
    <row r="119" spans="1:11" ht="15" x14ac:dyDescent="0.25">
      <c r="A119" s="23"/>
      <c r="B119" s="14"/>
      <c r="C119" s="10"/>
      <c r="D119" s="6" t="s">
        <v>30</v>
      </c>
      <c r="E119" s="61" t="s">
        <v>37</v>
      </c>
      <c r="F119" s="57">
        <v>30</v>
      </c>
      <c r="G119" s="46">
        <v>3.21</v>
      </c>
      <c r="H119" s="38"/>
      <c r="I119" s="46">
        <v>16.05</v>
      </c>
      <c r="J119" s="71">
        <v>82.2</v>
      </c>
      <c r="K119" s="46">
        <v>897</v>
      </c>
    </row>
    <row r="120" spans="1:11" ht="15" x14ac:dyDescent="0.25">
      <c r="A120" s="23"/>
      <c r="B120" s="14"/>
      <c r="C120" s="10"/>
      <c r="D120" s="6" t="s">
        <v>31</v>
      </c>
      <c r="E120" s="61" t="s">
        <v>38</v>
      </c>
      <c r="F120" s="57">
        <v>30</v>
      </c>
      <c r="G120" s="46">
        <v>2.5499999999999998</v>
      </c>
      <c r="H120" s="46">
        <v>1</v>
      </c>
      <c r="I120" s="46">
        <v>12.75</v>
      </c>
      <c r="J120" s="71">
        <v>77.7</v>
      </c>
      <c r="K120" s="47">
        <v>1147</v>
      </c>
    </row>
    <row r="121" spans="1:11" ht="15" x14ac:dyDescent="0.25">
      <c r="A121" s="24"/>
      <c r="B121" s="16"/>
      <c r="C121" s="7"/>
      <c r="D121" s="17" t="s">
        <v>32</v>
      </c>
      <c r="E121" s="8"/>
      <c r="F121" s="19">
        <f>SUM(F113:F120)</f>
        <v>830</v>
      </c>
      <c r="G121" s="19">
        <f>SUM(G113:G120)</f>
        <v>40.82</v>
      </c>
      <c r="H121" s="19">
        <f>SUM(H113:H120)</f>
        <v>58</v>
      </c>
      <c r="I121" s="19">
        <f>SUM(I113:I120)</f>
        <v>189.10000000000002</v>
      </c>
      <c r="J121" s="72">
        <f>SUM(J113:J120)</f>
        <v>1485.3000000000002</v>
      </c>
      <c r="K121" s="19"/>
    </row>
    <row r="122" spans="1:11" ht="15.75" thickBot="1" x14ac:dyDescent="0.25">
      <c r="A122" s="28">
        <f>A107</f>
        <v>2</v>
      </c>
      <c r="B122" s="29">
        <f>B107</f>
        <v>1</v>
      </c>
      <c r="C122" s="127" t="s">
        <v>4</v>
      </c>
      <c r="D122" s="129"/>
      <c r="E122" s="30"/>
      <c r="F122" s="31">
        <f>F112+F121</f>
        <v>1400</v>
      </c>
      <c r="G122" s="31">
        <f>G112+G121</f>
        <v>65.31</v>
      </c>
      <c r="H122" s="31">
        <f>H112+H121</f>
        <v>76</v>
      </c>
      <c r="I122" s="31">
        <f>I112+I121</f>
        <v>289.71000000000004</v>
      </c>
      <c r="J122" s="73">
        <f>J112+J121</f>
        <v>2172.1000000000004</v>
      </c>
      <c r="K122" s="77"/>
    </row>
    <row r="123" spans="1:11" ht="15.75" customHeight="1" x14ac:dyDescent="0.25">
      <c r="A123" s="13">
        <v>2</v>
      </c>
      <c r="B123" s="14">
        <v>2</v>
      </c>
      <c r="C123" s="22" t="s">
        <v>19</v>
      </c>
      <c r="D123" s="6" t="s">
        <v>20</v>
      </c>
      <c r="E123" s="36" t="s">
        <v>65</v>
      </c>
      <c r="F123" s="45">
        <v>100</v>
      </c>
      <c r="G123" s="45">
        <v>4.7</v>
      </c>
      <c r="H123" s="45">
        <v>9</v>
      </c>
      <c r="I123" s="45">
        <v>12.51</v>
      </c>
      <c r="J123" s="70">
        <v>149.19999999999999</v>
      </c>
      <c r="K123" s="47">
        <v>1081</v>
      </c>
    </row>
    <row r="124" spans="1:11" ht="15" x14ac:dyDescent="0.25">
      <c r="A124" s="23"/>
      <c r="B124" s="14"/>
      <c r="C124" s="10"/>
      <c r="D124" s="6" t="s">
        <v>25</v>
      </c>
      <c r="E124" s="37" t="s">
        <v>112</v>
      </c>
      <c r="F124" s="46">
        <v>10</v>
      </c>
      <c r="G124" s="46">
        <v>0.08</v>
      </c>
      <c r="H124" s="46">
        <v>7</v>
      </c>
      <c r="I124" s="46">
        <v>0.13</v>
      </c>
      <c r="J124" s="71">
        <v>66.099999999999994</v>
      </c>
      <c r="K124" s="47">
        <v>1259.01</v>
      </c>
    </row>
    <row r="125" spans="1:11" ht="15" x14ac:dyDescent="0.25">
      <c r="A125" s="13"/>
      <c r="B125" s="14"/>
      <c r="C125" s="10"/>
      <c r="D125" s="6" t="s">
        <v>20</v>
      </c>
      <c r="E125" s="37" t="s">
        <v>41</v>
      </c>
      <c r="F125" s="46">
        <v>180</v>
      </c>
      <c r="G125" s="46">
        <v>0.28000000000000003</v>
      </c>
      <c r="H125" s="46">
        <v>1</v>
      </c>
      <c r="I125" s="46">
        <v>1.35</v>
      </c>
      <c r="J125" s="71">
        <v>15.8</v>
      </c>
      <c r="K125" s="46">
        <v>998</v>
      </c>
    </row>
    <row r="126" spans="1:11" ht="15" x14ac:dyDescent="0.25">
      <c r="A126" s="13"/>
      <c r="B126" s="14"/>
      <c r="C126" s="10"/>
      <c r="D126" s="7" t="s">
        <v>20</v>
      </c>
      <c r="E126" s="37" t="s">
        <v>66</v>
      </c>
      <c r="F126" s="46">
        <v>20</v>
      </c>
      <c r="G126" s="46">
        <v>0.28000000000000003</v>
      </c>
      <c r="H126" s="46">
        <v>1</v>
      </c>
      <c r="I126" s="46">
        <v>1.35</v>
      </c>
      <c r="J126" s="71">
        <v>15.8</v>
      </c>
      <c r="K126" s="46">
        <v>600.01</v>
      </c>
    </row>
    <row r="127" spans="1:11" ht="15" x14ac:dyDescent="0.25">
      <c r="A127" s="13"/>
      <c r="B127" s="14"/>
      <c r="C127" s="10"/>
      <c r="D127" s="6" t="s">
        <v>21</v>
      </c>
      <c r="E127" s="53" t="s">
        <v>49</v>
      </c>
      <c r="F127" s="46">
        <v>200</v>
      </c>
      <c r="G127" s="38"/>
      <c r="H127" s="38"/>
      <c r="I127" s="46">
        <v>14.97</v>
      </c>
      <c r="J127" s="71">
        <v>59.9</v>
      </c>
      <c r="K127" s="46">
        <v>828</v>
      </c>
    </row>
    <row r="128" spans="1:11" ht="15" x14ac:dyDescent="0.25">
      <c r="A128" s="13"/>
      <c r="B128" s="14"/>
      <c r="C128" s="10"/>
      <c r="D128" s="6" t="s">
        <v>30</v>
      </c>
      <c r="E128" s="37" t="s">
        <v>99</v>
      </c>
      <c r="F128" s="46">
        <v>30</v>
      </c>
      <c r="G128" s="46">
        <v>2.25</v>
      </c>
      <c r="H128" s="46">
        <v>1</v>
      </c>
      <c r="I128" s="46">
        <v>15.42</v>
      </c>
      <c r="J128" s="71">
        <v>78.599999999999994</v>
      </c>
      <c r="K128" s="46">
        <v>693</v>
      </c>
    </row>
    <row r="129" spans="1:11" ht="15" x14ac:dyDescent="0.25">
      <c r="A129" s="13"/>
      <c r="B129" s="14"/>
      <c r="C129" s="10"/>
      <c r="D129" s="6" t="s">
        <v>31</v>
      </c>
      <c r="E129" s="37" t="s">
        <v>38</v>
      </c>
      <c r="F129" s="46">
        <v>30</v>
      </c>
      <c r="G129" s="46">
        <v>2.5499999999999998</v>
      </c>
      <c r="H129" s="46">
        <v>1</v>
      </c>
      <c r="I129" s="46">
        <v>17.55</v>
      </c>
      <c r="J129" s="71">
        <v>77.7</v>
      </c>
      <c r="K129" s="47">
        <v>1148</v>
      </c>
    </row>
    <row r="130" spans="1:11" ht="15" x14ac:dyDescent="0.25">
      <c r="A130" s="15"/>
      <c r="B130" s="16"/>
      <c r="C130" s="7"/>
      <c r="D130" s="17" t="s">
        <v>32</v>
      </c>
      <c r="E130" s="8"/>
      <c r="F130" s="19">
        <f>SUM(F123:F129)</f>
        <v>570</v>
      </c>
      <c r="G130" s="19">
        <f>SUM(G123:G129)</f>
        <v>10.14</v>
      </c>
      <c r="H130" s="19">
        <f>SUM(H123:H129)</f>
        <v>20</v>
      </c>
      <c r="I130" s="19">
        <f>SUM(I123:I129)</f>
        <v>63.28</v>
      </c>
      <c r="J130" s="72">
        <f>SUM(J123:J129)</f>
        <v>463.09999999999997</v>
      </c>
      <c r="K130" s="19"/>
    </row>
    <row r="131" spans="1:11" ht="15" x14ac:dyDescent="0.25">
      <c r="A131" s="12">
        <f>A123</f>
        <v>2</v>
      </c>
      <c r="B131" s="12">
        <f>B123</f>
        <v>2</v>
      </c>
      <c r="C131" s="9" t="s">
        <v>24</v>
      </c>
      <c r="D131" s="6" t="s">
        <v>26</v>
      </c>
      <c r="E131" s="37" t="s">
        <v>67</v>
      </c>
      <c r="F131" s="46">
        <v>250</v>
      </c>
      <c r="G131" s="46">
        <v>5.28</v>
      </c>
      <c r="H131" s="46">
        <v>6</v>
      </c>
      <c r="I131" s="46">
        <v>9.6999999999999993</v>
      </c>
      <c r="J131" s="71">
        <v>110.6</v>
      </c>
      <c r="K131" s="47">
        <v>1020</v>
      </c>
    </row>
    <row r="132" spans="1:11" ht="15" x14ac:dyDescent="0.25">
      <c r="A132" s="13"/>
      <c r="B132" s="14"/>
      <c r="C132" s="10"/>
      <c r="D132" s="6" t="s">
        <v>27</v>
      </c>
      <c r="E132" s="37" t="s">
        <v>89</v>
      </c>
      <c r="F132" s="46">
        <v>100</v>
      </c>
      <c r="G132" s="46">
        <v>13.43</v>
      </c>
      <c r="H132" s="46">
        <v>10</v>
      </c>
      <c r="I132" s="46">
        <v>5.21</v>
      </c>
      <c r="J132" s="71">
        <v>165.9</v>
      </c>
      <c r="K132" s="47">
        <v>1076</v>
      </c>
    </row>
    <row r="133" spans="1:11" ht="15" x14ac:dyDescent="0.25">
      <c r="A133" s="23"/>
      <c r="B133" s="14"/>
      <c r="C133" s="10"/>
      <c r="D133" s="6" t="s">
        <v>25</v>
      </c>
      <c r="E133" s="37" t="s">
        <v>117</v>
      </c>
      <c r="F133" s="46">
        <v>30</v>
      </c>
      <c r="G133" s="46">
        <v>0.36</v>
      </c>
      <c r="H133" s="46">
        <v>4</v>
      </c>
      <c r="I133" s="46">
        <v>2.2200000000000002</v>
      </c>
      <c r="J133" s="71">
        <v>29.1</v>
      </c>
      <c r="K133" s="47">
        <v>813</v>
      </c>
    </row>
    <row r="134" spans="1:11" ht="15" x14ac:dyDescent="0.25">
      <c r="A134" s="13"/>
      <c r="B134" s="14"/>
      <c r="C134" s="10"/>
      <c r="D134" s="6" t="s">
        <v>27</v>
      </c>
      <c r="E134" s="37" t="s">
        <v>44</v>
      </c>
      <c r="F134" s="46">
        <v>180</v>
      </c>
      <c r="G134" s="46">
        <v>5.63</v>
      </c>
      <c r="H134" s="46">
        <v>6</v>
      </c>
      <c r="I134" s="46">
        <v>40.17</v>
      </c>
      <c r="J134" s="71">
        <v>239.9</v>
      </c>
      <c r="K134" s="51">
        <v>1000.02</v>
      </c>
    </row>
    <row r="135" spans="1:11" ht="15" x14ac:dyDescent="0.25">
      <c r="A135" s="13"/>
      <c r="B135" s="14"/>
      <c r="C135" s="10"/>
      <c r="D135" s="6" t="s">
        <v>28</v>
      </c>
      <c r="E135" s="37" t="s">
        <v>48</v>
      </c>
      <c r="F135" s="46">
        <v>200</v>
      </c>
      <c r="G135" s="46">
        <v>0.09</v>
      </c>
      <c r="H135" s="38"/>
      <c r="I135" s="46">
        <v>20.260000000000002</v>
      </c>
      <c r="J135" s="71">
        <v>79.8</v>
      </c>
      <c r="K135" s="46">
        <v>483</v>
      </c>
    </row>
    <row r="136" spans="1:11" ht="15" x14ac:dyDescent="0.25">
      <c r="A136" s="13"/>
      <c r="B136" s="14"/>
      <c r="C136" s="10"/>
      <c r="D136" s="6" t="s">
        <v>29</v>
      </c>
      <c r="E136" s="37" t="s">
        <v>42</v>
      </c>
      <c r="F136" s="46">
        <v>30</v>
      </c>
      <c r="G136" s="46">
        <v>3.21</v>
      </c>
      <c r="H136" s="38"/>
      <c r="I136" s="46">
        <v>16.05</v>
      </c>
      <c r="J136" s="71">
        <v>82.2</v>
      </c>
      <c r="K136" s="46">
        <v>897</v>
      </c>
    </row>
    <row r="137" spans="1:11" ht="15" x14ac:dyDescent="0.25">
      <c r="A137" s="13"/>
      <c r="B137" s="14"/>
      <c r="C137" s="10"/>
      <c r="D137" s="6" t="s">
        <v>30</v>
      </c>
      <c r="E137" s="37" t="s">
        <v>38</v>
      </c>
      <c r="F137" s="46">
        <v>30</v>
      </c>
      <c r="G137" s="46">
        <v>2.5499999999999998</v>
      </c>
      <c r="H137" s="46">
        <v>1</v>
      </c>
      <c r="I137" s="46">
        <v>17.55</v>
      </c>
      <c r="J137" s="71">
        <v>77.7</v>
      </c>
      <c r="K137" s="47">
        <v>1148</v>
      </c>
    </row>
    <row r="138" spans="1:11" ht="15" x14ac:dyDescent="0.25">
      <c r="A138" s="13"/>
      <c r="B138" s="14"/>
      <c r="C138" s="10"/>
      <c r="D138" s="6" t="s">
        <v>31</v>
      </c>
      <c r="E138" s="37" t="s">
        <v>84</v>
      </c>
      <c r="F138" s="46">
        <v>40</v>
      </c>
      <c r="G138" s="46">
        <v>0.41</v>
      </c>
      <c r="H138" s="38"/>
      <c r="I138" s="46">
        <v>13.92</v>
      </c>
      <c r="J138" s="71">
        <v>173.6</v>
      </c>
      <c r="K138" s="51">
        <v>1217.01</v>
      </c>
    </row>
    <row r="139" spans="1:11" ht="15" x14ac:dyDescent="0.25">
      <c r="A139" s="15"/>
      <c r="B139" s="16"/>
      <c r="C139" s="7"/>
      <c r="D139" s="17" t="s">
        <v>32</v>
      </c>
      <c r="E139" s="8"/>
      <c r="F139" s="19">
        <f>SUM(F131:F138)</f>
        <v>860</v>
      </c>
      <c r="G139" s="19">
        <f>SUM(G131:G138)</f>
        <v>30.96</v>
      </c>
      <c r="H139" s="19">
        <f>SUM(H131:H137)</f>
        <v>27</v>
      </c>
      <c r="I139" s="19">
        <f>SUM(I131:I138)</f>
        <v>125.08</v>
      </c>
      <c r="J139" s="72">
        <f>SUM(J131:J138)</f>
        <v>958.80000000000007</v>
      </c>
      <c r="K139" s="19"/>
    </row>
    <row r="140" spans="1:11" ht="15.75" thickBot="1" x14ac:dyDescent="0.25">
      <c r="A140" s="32">
        <f>A123</f>
        <v>2</v>
      </c>
      <c r="B140" s="32">
        <f>B123</f>
        <v>2</v>
      </c>
      <c r="C140" s="127" t="s">
        <v>4</v>
      </c>
      <c r="D140" s="129"/>
      <c r="E140" s="30"/>
      <c r="F140" s="31">
        <f>F130+F139</f>
        <v>1430</v>
      </c>
      <c r="G140" s="31">
        <f>G130+G139</f>
        <v>41.1</v>
      </c>
      <c r="H140" s="31">
        <f>H130+H139</f>
        <v>47</v>
      </c>
      <c r="I140" s="31">
        <f>I130+I139</f>
        <v>188.36</v>
      </c>
      <c r="J140" s="73">
        <f>J130+J139</f>
        <v>1421.9</v>
      </c>
      <c r="K140" s="77"/>
    </row>
    <row r="141" spans="1:11" ht="15.75" customHeight="1" x14ac:dyDescent="0.25">
      <c r="A141" s="20">
        <v>2</v>
      </c>
      <c r="B141" s="21">
        <v>3</v>
      </c>
      <c r="C141" s="22" t="s">
        <v>19</v>
      </c>
      <c r="D141" s="6" t="s">
        <v>20</v>
      </c>
      <c r="E141" s="36" t="s">
        <v>109</v>
      </c>
      <c r="F141" s="79">
        <v>160</v>
      </c>
      <c r="G141" s="63">
        <v>26.99</v>
      </c>
      <c r="H141" s="63">
        <v>18</v>
      </c>
      <c r="I141" s="63">
        <v>36.32</v>
      </c>
      <c r="J141" s="75">
        <v>422.2</v>
      </c>
      <c r="K141" s="105">
        <v>365</v>
      </c>
    </row>
    <row r="142" spans="1:11" ht="15" x14ac:dyDescent="0.25">
      <c r="A142" s="23"/>
      <c r="B142" s="14"/>
      <c r="C142" s="10"/>
      <c r="D142" s="6" t="s">
        <v>20</v>
      </c>
      <c r="E142" s="37" t="s">
        <v>106</v>
      </c>
      <c r="F142" s="79">
        <v>20</v>
      </c>
      <c r="G142" s="63">
        <v>1.58</v>
      </c>
      <c r="H142" s="63">
        <v>2</v>
      </c>
      <c r="I142" s="63">
        <v>9.5500000000000007</v>
      </c>
      <c r="J142" s="75">
        <v>64.2</v>
      </c>
      <c r="K142" s="105">
        <v>902</v>
      </c>
    </row>
    <row r="143" spans="1:11" ht="15" x14ac:dyDescent="0.25">
      <c r="A143" s="23"/>
      <c r="B143" s="14"/>
      <c r="C143" s="10"/>
      <c r="D143" s="7" t="s">
        <v>21</v>
      </c>
      <c r="E143" s="37" t="s">
        <v>69</v>
      </c>
      <c r="F143" s="46">
        <v>200</v>
      </c>
      <c r="G143" s="46">
        <v>0.1</v>
      </c>
      <c r="H143" s="38"/>
      <c r="I143" s="46">
        <v>16</v>
      </c>
      <c r="J143" s="71">
        <v>59.9</v>
      </c>
      <c r="K143" s="46">
        <v>971</v>
      </c>
    </row>
    <row r="144" spans="1:11" ht="15" x14ac:dyDescent="0.25">
      <c r="A144" s="23"/>
      <c r="B144" s="14"/>
      <c r="C144" s="10"/>
      <c r="D144" s="6" t="s">
        <v>30</v>
      </c>
      <c r="E144" s="37" t="s">
        <v>99</v>
      </c>
      <c r="F144" s="46">
        <v>30</v>
      </c>
      <c r="G144" s="46">
        <v>2.25</v>
      </c>
      <c r="H144" s="46">
        <v>1</v>
      </c>
      <c r="I144" s="46">
        <v>15.42</v>
      </c>
      <c r="J144" s="71">
        <v>78.599999999999994</v>
      </c>
      <c r="K144" s="46">
        <v>693</v>
      </c>
    </row>
    <row r="145" spans="1:11" ht="15" x14ac:dyDescent="0.25">
      <c r="A145" s="23"/>
      <c r="B145" s="14"/>
      <c r="C145" s="10"/>
      <c r="D145" s="6" t="s">
        <v>31</v>
      </c>
      <c r="E145" s="37" t="s">
        <v>38</v>
      </c>
      <c r="F145" s="46">
        <v>30</v>
      </c>
      <c r="G145" s="46">
        <v>2.5499999999999998</v>
      </c>
      <c r="H145" s="46">
        <v>1</v>
      </c>
      <c r="I145" s="46">
        <v>17.55</v>
      </c>
      <c r="J145" s="71">
        <v>77.7</v>
      </c>
      <c r="K145" s="47">
        <v>1148</v>
      </c>
    </row>
    <row r="146" spans="1:11" ht="15" x14ac:dyDescent="0.25">
      <c r="A146" s="23"/>
      <c r="B146" s="14"/>
      <c r="C146" s="10"/>
      <c r="D146" s="6" t="s">
        <v>23</v>
      </c>
      <c r="E146" s="37" t="s">
        <v>60</v>
      </c>
      <c r="F146" s="46">
        <v>100</v>
      </c>
      <c r="G146" s="46">
        <v>0.4</v>
      </c>
      <c r="H146" s="46"/>
      <c r="I146" s="46">
        <v>9.8000000000000007</v>
      </c>
      <c r="J146" s="71">
        <v>73.3</v>
      </c>
      <c r="K146" s="47">
        <v>976</v>
      </c>
    </row>
    <row r="147" spans="1:11" ht="15" x14ac:dyDescent="0.25">
      <c r="A147" s="24"/>
      <c r="B147" s="16"/>
      <c r="C147" s="7"/>
      <c r="D147" s="17" t="s">
        <v>32</v>
      </c>
      <c r="E147" s="8"/>
      <c r="F147" s="19">
        <f>SUM(F141:F146)</f>
        <v>540</v>
      </c>
      <c r="G147" s="19">
        <f>SUM(G141:G146)</f>
        <v>33.869999999999997</v>
      </c>
      <c r="H147" s="19">
        <f>SUM(H141:H146)</f>
        <v>22</v>
      </c>
      <c r="I147" s="19">
        <f>SUM(I141:I146)</f>
        <v>104.64</v>
      </c>
      <c r="J147" s="72">
        <f>SUM(J141:J146)</f>
        <v>775.9</v>
      </c>
      <c r="K147" s="19"/>
    </row>
    <row r="148" spans="1:11" ht="15" x14ac:dyDescent="0.25">
      <c r="A148" s="25">
        <f>A141</f>
        <v>2</v>
      </c>
      <c r="B148" s="12">
        <f>B141</f>
        <v>3</v>
      </c>
      <c r="C148" s="9" t="s">
        <v>24</v>
      </c>
      <c r="D148" s="6" t="s">
        <v>25</v>
      </c>
      <c r="E148" s="37" t="s">
        <v>118</v>
      </c>
      <c r="F148" s="62">
        <v>45</v>
      </c>
      <c r="G148" s="63">
        <v>6.09</v>
      </c>
      <c r="H148" s="63">
        <v>9</v>
      </c>
      <c r="I148" s="63">
        <v>11.11</v>
      </c>
      <c r="J148" s="75">
        <v>147.69999999999999</v>
      </c>
      <c r="K148" s="105">
        <v>10</v>
      </c>
    </row>
    <row r="149" spans="1:11" ht="15" x14ac:dyDescent="0.25">
      <c r="A149" s="23"/>
      <c r="B149" s="14"/>
      <c r="C149" s="10"/>
      <c r="D149" s="6" t="s">
        <v>26</v>
      </c>
      <c r="E149" s="37" t="s">
        <v>71</v>
      </c>
      <c r="F149" s="46">
        <v>250</v>
      </c>
      <c r="G149" s="46">
        <v>1.98</v>
      </c>
      <c r="H149" s="46">
        <v>7</v>
      </c>
      <c r="I149" s="46">
        <v>10.66</v>
      </c>
      <c r="J149" s="71">
        <v>118.1</v>
      </c>
      <c r="K149" s="47">
        <v>1181</v>
      </c>
    </row>
    <row r="150" spans="1:11" ht="15" x14ac:dyDescent="0.25">
      <c r="A150" s="23"/>
      <c r="B150" s="14"/>
      <c r="C150" s="10"/>
      <c r="D150" s="6" t="s">
        <v>26</v>
      </c>
      <c r="E150" s="37" t="s">
        <v>115</v>
      </c>
      <c r="F150" s="46">
        <v>15</v>
      </c>
      <c r="G150" s="46">
        <v>3.44</v>
      </c>
      <c r="H150" s="46">
        <v>3</v>
      </c>
      <c r="I150" s="46">
        <v>0.13</v>
      </c>
      <c r="J150" s="71">
        <v>35.299999999999997</v>
      </c>
      <c r="K150" s="46">
        <v>1052</v>
      </c>
    </row>
    <row r="151" spans="1:11" ht="15" x14ac:dyDescent="0.25">
      <c r="A151" s="23"/>
      <c r="B151" s="14"/>
      <c r="C151" s="10"/>
      <c r="D151" s="6" t="s">
        <v>27</v>
      </c>
      <c r="E151" s="37" t="s">
        <v>93</v>
      </c>
      <c r="F151" s="46">
        <v>100</v>
      </c>
      <c r="G151" s="46">
        <v>16.64</v>
      </c>
      <c r="H151" s="46">
        <v>12</v>
      </c>
      <c r="I151" s="46">
        <v>13.81</v>
      </c>
      <c r="J151" s="71">
        <v>234.8</v>
      </c>
      <c r="K151" s="51">
        <v>5817</v>
      </c>
    </row>
    <row r="152" spans="1:11" ht="15" x14ac:dyDescent="0.25">
      <c r="A152" s="23"/>
      <c r="B152" s="14"/>
      <c r="C152" s="10"/>
      <c r="D152" s="6" t="s">
        <v>28</v>
      </c>
      <c r="E152" s="37" t="s">
        <v>46</v>
      </c>
      <c r="F152" s="46">
        <v>180</v>
      </c>
      <c r="G152" s="46">
        <v>7.77</v>
      </c>
      <c r="H152" s="46">
        <v>11</v>
      </c>
      <c r="I152" s="46">
        <v>40.76</v>
      </c>
      <c r="J152" s="71">
        <v>255.3</v>
      </c>
      <c r="K152" s="46">
        <v>516</v>
      </c>
    </row>
    <row r="153" spans="1:11" ht="15" x14ac:dyDescent="0.25">
      <c r="A153" s="23"/>
      <c r="B153" s="14"/>
      <c r="C153" s="10"/>
      <c r="D153" s="6" t="s">
        <v>29</v>
      </c>
      <c r="E153" s="37" t="s">
        <v>59</v>
      </c>
      <c r="F153" s="46">
        <v>200</v>
      </c>
      <c r="G153" s="46">
        <v>0.14000000000000001</v>
      </c>
      <c r="H153" s="38"/>
      <c r="I153" s="46">
        <v>24.43</v>
      </c>
      <c r="J153" s="71">
        <v>101.2</v>
      </c>
      <c r="K153" s="46">
        <v>699</v>
      </c>
    </row>
    <row r="154" spans="1:11" ht="15" x14ac:dyDescent="0.25">
      <c r="A154" s="23"/>
      <c r="B154" s="14"/>
      <c r="C154" s="10"/>
      <c r="D154" s="6" t="s">
        <v>30</v>
      </c>
      <c r="E154" s="37" t="s">
        <v>37</v>
      </c>
      <c r="F154" s="46">
        <v>30</v>
      </c>
      <c r="G154" s="46">
        <v>3.21</v>
      </c>
      <c r="H154" s="38"/>
      <c r="I154" s="46">
        <v>16.05</v>
      </c>
      <c r="J154" s="71">
        <v>82.2</v>
      </c>
      <c r="K154" s="46">
        <v>897</v>
      </c>
    </row>
    <row r="155" spans="1:11" ht="15" x14ac:dyDescent="0.25">
      <c r="A155" s="23"/>
      <c r="B155" s="14"/>
      <c r="C155" s="10"/>
      <c r="D155" s="6" t="s">
        <v>31</v>
      </c>
      <c r="E155" s="37" t="s">
        <v>38</v>
      </c>
      <c r="F155" s="46">
        <v>30</v>
      </c>
      <c r="G155" s="46">
        <v>2.5499999999999998</v>
      </c>
      <c r="H155" s="46">
        <v>1</v>
      </c>
      <c r="I155" s="46">
        <v>12.75</v>
      </c>
      <c r="J155" s="71">
        <v>77.7</v>
      </c>
      <c r="K155" s="47">
        <v>1147</v>
      </c>
    </row>
    <row r="156" spans="1:11" ht="15" x14ac:dyDescent="0.25">
      <c r="A156" s="24"/>
      <c r="B156" s="16"/>
      <c r="C156" s="7"/>
      <c r="D156" s="17" t="s">
        <v>32</v>
      </c>
      <c r="E156" s="8"/>
      <c r="F156" s="19">
        <f>SUM(F148:F155)</f>
        <v>850</v>
      </c>
      <c r="G156" s="19">
        <f>SUM(G148:G155)</f>
        <v>41.82</v>
      </c>
      <c r="H156" s="19">
        <f>SUM(H149:H155)</f>
        <v>34</v>
      </c>
      <c r="I156" s="19">
        <f>SUM(I148:I155)</f>
        <v>129.69999999999999</v>
      </c>
      <c r="J156" s="72">
        <f>SUM(J148:J155)</f>
        <v>1052.3000000000002</v>
      </c>
      <c r="K156" s="19"/>
    </row>
    <row r="157" spans="1:11" ht="15.75" thickBot="1" x14ac:dyDescent="0.25">
      <c r="A157" s="28">
        <f>A141</f>
        <v>2</v>
      </c>
      <c r="B157" s="29">
        <f>B141</f>
        <v>3</v>
      </c>
      <c r="C157" s="127" t="s">
        <v>4</v>
      </c>
      <c r="D157" s="129"/>
      <c r="E157" s="30"/>
      <c r="F157" s="31">
        <f>F147+F156</f>
        <v>1390</v>
      </c>
      <c r="G157" s="31">
        <f>G147+G156</f>
        <v>75.69</v>
      </c>
      <c r="H157" s="31">
        <f>H147+H156</f>
        <v>56</v>
      </c>
      <c r="I157" s="31">
        <f>I147+I156</f>
        <v>234.33999999999997</v>
      </c>
      <c r="J157" s="73">
        <f>J147+J156</f>
        <v>1828.2000000000003</v>
      </c>
      <c r="K157" s="77"/>
    </row>
    <row r="158" spans="1:11" ht="15.75" customHeight="1" x14ac:dyDescent="0.25">
      <c r="A158" s="20">
        <v>2</v>
      </c>
      <c r="B158" s="21">
        <v>4</v>
      </c>
      <c r="C158" s="22" t="s">
        <v>19</v>
      </c>
      <c r="D158" s="6" t="s">
        <v>20</v>
      </c>
      <c r="E158" s="36" t="s">
        <v>86</v>
      </c>
      <c r="F158" s="45">
        <v>80</v>
      </c>
      <c r="G158" s="45">
        <v>14.64</v>
      </c>
      <c r="H158" s="45">
        <v>21</v>
      </c>
      <c r="I158" s="45">
        <v>7.23</v>
      </c>
      <c r="J158" s="70">
        <v>279.10000000000002</v>
      </c>
      <c r="K158" s="47">
        <v>1699.06</v>
      </c>
    </row>
    <row r="159" spans="1:11" ht="15" x14ac:dyDescent="0.25">
      <c r="A159" s="23"/>
      <c r="B159" s="14"/>
      <c r="C159" s="10"/>
      <c r="D159" s="7" t="s">
        <v>20</v>
      </c>
      <c r="E159" s="37" t="s">
        <v>94</v>
      </c>
      <c r="F159" s="46">
        <v>180</v>
      </c>
      <c r="G159" s="46">
        <v>3.97</v>
      </c>
      <c r="H159" s="46">
        <v>12</v>
      </c>
      <c r="I159" s="46">
        <v>44.61</v>
      </c>
      <c r="J159" s="71">
        <v>276</v>
      </c>
      <c r="K159" s="46">
        <v>995</v>
      </c>
    </row>
    <row r="160" spans="1:11" ht="15" x14ac:dyDescent="0.25">
      <c r="A160" s="23"/>
      <c r="B160" s="14"/>
      <c r="C160" s="10"/>
      <c r="D160" s="6" t="s">
        <v>21</v>
      </c>
      <c r="E160" s="53" t="s">
        <v>48</v>
      </c>
      <c r="F160" s="46">
        <v>200</v>
      </c>
      <c r="G160" s="46">
        <v>0.06</v>
      </c>
      <c r="H160" s="38"/>
      <c r="I160" s="46">
        <v>15.16</v>
      </c>
      <c r="J160" s="71">
        <v>59.9</v>
      </c>
      <c r="K160" s="46">
        <v>686</v>
      </c>
    </row>
    <row r="161" spans="1:11" ht="15" x14ac:dyDescent="0.25">
      <c r="A161" s="23"/>
      <c r="B161" s="14"/>
      <c r="C161" s="10"/>
      <c r="D161" s="6" t="s">
        <v>30</v>
      </c>
      <c r="E161" s="37" t="s">
        <v>99</v>
      </c>
      <c r="F161" s="46">
        <v>30</v>
      </c>
      <c r="G161" s="46">
        <v>2.25</v>
      </c>
      <c r="H161" s="46">
        <v>1</v>
      </c>
      <c r="I161" s="46">
        <v>15.42</v>
      </c>
      <c r="J161" s="71">
        <v>78.599999999999994</v>
      </c>
      <c r="K161" s="46">
        <v>693</v>
      </c>
    </row>
    <row r="162" spans="1:11" ht="15" x14ac:dyDescent="0.25">
      <c r="A162" s="23"/>
      <c r="B162" s="14"/>
      <c r="C162" s="10"/>
      <c r="D162" s="6" t="s">
        <v>31</v>
      </c>
      <c r="E162" s="37" t="s">
        <v>38</v>
      </c>
      <c r="F162" s="46">
        <v>20</v>
      </c>
      <c r="G162" s="46">
        <v>2.5499999999999998</v>
      </c>
      <c r="H162" s="46">
        <v>1</v>
      </c>
      <c r="I162" s="46">
        <v>17.55</v>
      </c>
      <c r="J162" s="71">
        <v>77.7</v>
      </c>
      <c r="K162" s="47">
        <v>1148</v>
      </c>
    </row>
    <row r="163" spans="1:11" ht="15" x14ac:dyDescent="0.25">
      <c r="A163" s="23"/>
      <c r="B163" s="14"/>
      <c r="C163" s="10"/>
      <c r="D163" s="6" t="s">
        <v>31</v>
      </c>
      <c r="E163" s="37" t="s">
        <v>113</v>
      </c>
      <c r="F163" s="46">
        <v>70</v>
      </c>
      <c r="G163" s="46">
        <v>9.8000000000000007</v>
      </c>
      <c r="H163" s="46">
        <v>17</v>
      </c>
      <c r="I163" s="46">
        <v>96.6</v>
      </c>
      <c r="J163" s="71">
        <v>560</v>
      </c>
      <c r="K163" s="47">
        <v>991</v>
      </c>
    </row>
    <row r="164" spans="1:11" ht="15" x14ac:dyDescent="0.25">
      <c r="A164" s="24"/>
      <c r="B164" s="16"/>
      <c r="C164" s="7"/>
      <c r="D164" s="17" t="s">
        <v>32</v>
      </c>
      <c r="E164" s="8"/>
      <c r="F164" s="19">
        <f>SUM(F158:F162)</f>
        <v>510</v>
      </c>
      <c r="G164" s="19">
        <f>SUM(G158:G162)</f>
        <v>23.47</v>
      </c>
      <c r="H164" s="19">
        <f>SUM(H158:H162)</f>
        <v>35</v>
      </c>
      <c r="I164" s="19">
        <f>SUM(I158:I162)</f>
        <v>99.97</v>
      </c>
      <c r="J164" s="72">
        <f>SUM(J158:J162)</f>
        <v>771.30000000000007</v>
      </c>
      <c r="K164" s="19"/>
    </row>
    <row r="165" spans="1:11" ht="15" x14ac:dyDescent="0.25">
      <c r="A165" s="25">
        <f>A158</f>
        <v>2</v>
      </c>
      <c r="B165" s="12">
        <f>B158</f>
        <v>4</v>
      </c>
      <c r="C165" s="9" t="s">
        <v>24</v>
      </c>
      <c r="D165" s="6" t="s">
        <v>26</v>
      </c>
      <c r="E165" s="37" t="s">
        <v>73</v>
      </c>
      <c r="F165" s="46">
        <v>250</v>
      </c>
      <c r="G165" s="46">
        <v>3.79</v>
      </c>
      <c r="H165" s="46">
        <v>7</v>
      </c>
      <c r="I165" s="46">
        <v>17.34</v>
      </c>
      <c r="J165" s="71">
        <v>147.5</v>
      </c>
      <c r="K165" s="47">
        <v>1021</v>
      </c>
    </row>
    <row r="166" spans="1:11" ht="15" x14ac:dyDescent="0.25">
      <c r="A166" s="23"/>
      <c r="B166" s="14"/>
      <c r="C166" s="10"/>
      <c r="D166" s="6" t="s">
        <v>26</v>
      </c>
      <c r="E166" s="37" t="s">
        <v>115</v>
      </c>
      <c r="F166" s="46">
        <v>15</v>
      </c>
      <c r="G166" s="46">
        <v>3.44</v>
      </c>
      <c r="H166" s="46">
        <v>3</v>
      </c>
      <c r="I166" s="46">
        <v>0.13</v>
      </c>
      <c r="J166" s="71">
        <v>35.299999999999997</v>
      </c>
      <c r="K166" s="46">
        <v>1052</v>
      </c>
    </row>
    <row r="167" spans="1:11" ht="15" x14ac:dyDescent="0.25">
      <c r="A167" s="23"/>
      <c r="B167" s="14"/>
      <c r="C167" s="10"/>
      <c r="D167" s="6" t="s">
        <v>27</v>
      </c>
      <c r="E167" s="37" t="s">
        <v>80</v>
      </c>
      <c r="F167" s="46">
        <v>230</v>
      </c>
      <c r="G167" s="46">
        <v>14.67</v>
      </c>
      <c r="H167" s="46">
        <v>27</v>
      </c>
      <c r="I167" s="46">
        <v>53.95</v>
      </c>
      <c r="J167" s="71">
        <v>440.1</v>
      </c>
      <c r="K167" s="46">
        <v>438</v>
      </c>
    </row>
    <row r="168" spans="1:11" ht="15" x14ac:dyDescent="0.25">
      <c r="A168" s="23"/>
      <c r="B168" s="14"/>
      <c r="C168" s="10"/>
      <c r="D168" s="6" t="s">
        <v>25</v>
      </c>
      <c r="E168" s="37" t="s">
        <v>117</v>
      </c>
      <c r="F168" s="46">
        <v>30</v>
      </c>
      <c r="G168" s="46">
        <v>0.36</v>
      </c>
      <c r="H168" s="46">
        <v>4</v>
      </c>
      <c r="I168" s="46">
        <v>2.2200000000000002</v>
      </c>
      <c r="J168" s="71">
        <v>29.1</v>
      </c>
      <c r="K168" s="47">
        <v>813</v>
      </c>
    </row>
    <row r="169" spans="1:11" ht="15" x14ac:dyDescent="0.25">
      <c r="A169" s="23"/>
      <c r="B169" s="14"/>
      <c r="C169" s="10"/>
      <c r="D169" s="6" t="s">
        <v>28</v>
      </c>
      <c r="E169" s="37" t="s">
        <v>47</v>
      </c>
      <c r="F169" s="46">
        <v>200</v>
      </c>
      <c r="G169" s="46">
        <v>0.68</v>
      </c>
      <c r="H169" s="38"/>
      <c r="I169" s="46">
        <v>25.63</v>
      </c>
      <c r="J169" s="71">
        <v>120.6</v>
      </c>
      <c r="K169" s="46">
        <v>705</v>
      </c>
    </row>
    <row r="170" spans="1:11" ht="15" x14ac:dyDescent="0.25">
      <c r="A170" s="23"/>
      <c r="B170" s="14"/>
      <c r="C170" s="10"/>
      <c r="D170" s="6" t="s">
        <v>29</v>
      </c>
      <c r="E170" s="37" t="s">
        <v>37</v>
      </c>
      <c r="F170" s="46">
        <v>30</v>
      </c>
      <c r="G170" s="46">
        <v>3.21</v>
      </c>
      <c r="H170" s="38"/>
      <c r="I170" s="46">
        <v>16.05</v>
      </c>
      <c r="J170" s="71">
        <v>82.2</v>
      </c>
      <c r="K170" s="46">
        <v>897</v>
      </c>
    </row>
    <row r="171" spans="1:11" ht="15" x14ac:dyDescent="0.25">
      <c r="A171" s="23"/>
      <c r="B171" s="14"/>
      <c r="C171" s="10"/>
      <c r="D171" s="6" t="s">
        <v>30</v>
      </c>
      <c r="E171" s="37" t="s">
        <v>38</v>
      </c>
      <c r="F171" s="46">
        <v>30</v>
      </c>
      <c r="G171" s="46">
        <v>2.5499999999999998</v>
      </c>
      <c r="H171" s="46">
        <v>1</v>
      </c>
      <c r="I171" s="46">
        <v>12.75</v>
      </c>
      <c r="J171" s="71">
        <v>77.7</v>
      </c>
      <c r="K171" s="47">
        <v>1147</v>
      </c>
    </row>
    <row r="172" spans="1:11" ht="15" x14ac:dyDescent="0.25">
      <c r="A172" s="24"/>
      <c r="B172" s="16"/>
      <c r="C172" s="7"/>
      <c r="D172" s="17" t="s">
        <v>32</v>
      </c>
      <c r="E172" s="8"/>
      <c r="F172" s="19">
        <f>SUM(F165:F171)</f>
        <v>785</v>
      </c>
      <c r="G172" s="19">
        <f>SUM(G165:G171)</f>
        <v>28.7</v>
      </c>
      <c r="H172" s="19">
        <f>SUM(H165:H171)</f>
        <v>42</v>
      </c>
      <c r="I172" s="19">
        <f>SUM(I165:I171)</f>
        <v>128.07</v>
      </c>
      <c r="J172" s="72">
        <f>SUM(J165:J171)</f>
        <v>932.50000000000023</v>
      </c>
      <c r="K172" s="19"/>
    </row>
    <row r="173" spans="1:11" ht="15.75" thickBot="1" x14ac:dyDescent="0.25">
      <c r="A173" s="28">
        <f>A158</f>
        <v>2</v>
      </c>
      <c r="B173" s="29">
        <f>B158</f>
        <v>4</v>
      </c>
      <c r="C173" s="127" t="s">
        <v>4</v>
      </c>
      <c r="D173" s="129"/>
      <c r="E173" s="30"/>
      <c r="F173" s="31">
        <f>F164+F172</f>
        <v>1295</v>
      </c>
      <c r="G173" s="31">
        <f>G164+G172</f>
        <v>52.17</v>
      </c>
      <c r="H173" s="31">
        <f>H164+H172</f>
        <v>77</v>
      </c>
      <c r="I173" s="31">
        <f>I164+I172</f>
        <v>228.04</v>
      </c>
      <c r="J173" s="73">
        <f>J164+J172</f>
        <v>1703.8000000000002</v>
      </c>
      <c r="K173" s="77"/>
    </row>
    <row r="174" spans="1:11" ht="15.75" customHeight="1" x14ac:dyDescent="0.25">
      <c r="A174" s="20">
        <v>2</v>
      </c>
      <c r="B174" s="21">
        <v>5</v>
      </c>
      <c r="C174" s="22" t="s">
        <v>19</v>
      </c>
      <c r="D174" s="6" t="s">
        <v>20</v>
      </c>
      <c r="E174" s="36" t="s">
        <v>111</v>
      </c>
      <c r="F174" s="45">
        <v>220</v>
      </c>
      <c r="G174" s="45">
        <v>3.46</v>
      </c>
      <c r="H174" s="45">
        <v>5</v>
      </c>
      <c r="I174" s="45">
        <v>42.78</v>
      </c>
      <c r="J174" s="70">
        <v>228</v>
      </c>
      <c r="K174" s="46">
        <v>874</v>
      </c>
    </row>
    <row r="175" spans="1:11" ht="15" x14ac:dyDescent="0.25">
      <c r="A175" s="23"/>
      <c r="B175" s="14"/>
      <c r="C175" s="10"/>
      <c r="D175" s="55" t="s">
        <v>21</v>
      </c>
      <c r="E175" s="37" t="s">
        <v>49</v>
      </c>
      <c r="F175" s="46">
        <v>200</v>
      </c>
      <c r="G175" s="46"/>
      <c r="H175" s="46"/>
      <c r="I175" s="46">
        <v>14.97</v>
      </c>
      <c r="J175" s="71">
        <v>59.9</v>
      </c>
      <c r="K175" s="46">
        <v>828</v>
      </c>
    </row>
    <row r="176" spans="1:11" ht="15" x14ac:dyDescent="0.25">
      <c r="A176" s="23"/>
      <c r="B176" s="14"/>
      <c r="C176" s="10"/>
      <c r="D176" s="6" t="s">
        <v>30</v>
      </c>
      <c r="E176" s="37" t="s">
        <v>38</v>
      </c>
      <c r="F176" s="46">
        <v>30</v>
      </c>
      <c r="G176" s="46">
        <v>2.5499999999999998</v>
      </c>
      <c r="H176" s="46">
        <v>1</v>
      </c>
      <c r="I176" s="46">
        <v>17.55</v>
      </c>
      <c r="J176" s="71">
        <v>77.7</v>
      </c>
      <c r="K176" s="47">
        <v>1148</v>
      </c>
    </row>
    <row r="177" spans="1:11" ht="15" x14ac:dyDescent="0.25">
      <c r="A177" s="23"/>
      <c r="B177" s="14"/>
      <c r="C177" s="10"/>
      <c r="D177" s="6" t="s">
        <v>31</v>
      </c>
      <c r="E177" s="37" t="s">
        <v>99</v>
      </c>
      <c r="F177" s="46">
        <v>30</v>
      </c>
      <c r="G177" s="46">
        <v>2.25</v>
      </c>
      <c r="H177" s="46">
        <v>1</v>
      </c>
      <c r="I177" s="46">
        <v>15.42</v>
      </c>
      <c r="J177" s="71">
        <v>78.599999999999994</v>
      </c>
      <c r="K177" s="46">
        <v>693</v>
      </c>
    </row>
    <row r="178" spans="1:11" ht="15" x14ac:dyDescent="0.25">
      <c r="A178" s="23"/>
      <c r="B178" s="14"/>
      <c r="C178" s="10"/>
      <c r="D178" s="6" t="s">
        <v>25</v>
      </c>
      <c r="E178" s="37" t="s">
        <v>110</v>
      </c>
      <c r="F178" s="64">
        <v>125</v>
      </c>
      <c r="G178" s="65">
        <v>2.5099999999999998</v>
      </c>
      <c r="H178" s="65">
        <v>2</v>
      </c>
      <c r="I178" s="65">
        <v>4.4000000000000004</v>
      </c>
      <c r="J178" s="66">
        <v>132</v>
      </c>
      <c r="K178" s="115">
        <v>935.04</v>
      </c>
    </row>
    <row r="179" spans="1:11" ht="15" x14ac:dyDescent="0.25">
      <c r="A179" s="24"/>
      <c r="B179" s="16"/>
      <c r="C179" s="7"/>
      <c r="D179" s="17" t="s">
        <v>32</v>
      </c>
      <c r="E179" s="8"/>
      <c r="F179" s="19">
        <f>SUM(F174:F178)</f>
        <v>605</v>
      </c>
      <c r="G179" s="19">
        <f>SUM(G174:G178)</f>
        <v>10.77</v>
      </c>
      <c r="H179" s="19">
        <f>SUM(H174:H178)</f>
        <v>9</v>
      </c>
      <c r="I179" s="19">
        <f>SUM(I174:I178)</f>
        <v>95.12</v>
      </c>
      <c r="J179" s="72">
        <f>SUM(J174:J178)</f>
        <v>576.19999999999993</v>
      </c>
      <c r="K179" s="19"/>
    </row>
    <row r="180" spans="1:11" ht="15" x14ac:dyDescent="0.25">
      <c r="A180" s="25">
        <f>A174</f>
        <v>2</v>
      </c>
      <c r="B180" s="12">
        <f>B174</f>
        <v>5</v>
      </c>
      <c r="C180" s="9" t="s">
        <v>24</v>
      </c>
      <c r="D180" s="6" t="s">
        <v>25</v>
      </c>
      <c r="E180" s="37" t="s">
        <v>51</v>
      </c>
      <c r="F180" s="46">
        <v>60</v>
      </c>
      <c r="G180" s="46">
        <v>0.56999999999999995</v>
      </c>
      <c r="H180" s="46">
        <v>6</v>
      </c>
      <c r="I180" s="46">
        <v>4.97</v>
      </c>
      <c r="J180" s="71">
        <v>76.8</v>
      </c>
      <c r="K180" s="46">
        <v>817</v>
      </c>
    </row>
    <row r="181" spans="1:11" ht="15" x14ac:dyDescent="0.25">
      <c r="A181" s="25"/>
      <c r="B181" s="12"/>
      <c r="C181" s="9"/>
      <c r="D181" s="6" t="s">
        <v>26</v>
      </c>
      <c r="E181" s="37" t="s">
        <v>74</v>
      </c>
      <c r="F181" s="46">
        <v>250</v>
      </c>
      <c r="G181" s="46">
        <v>3.78</v>
      </c>
      <c r="H181" s="46">
        <v>6</v>
      </c>
      <c r="I181" s="46">
        <v>23.23</v>
      </c>
      <c r="J181" s="71">
        <v>137.9</v>
      </c>
      <c r="K181" s="47">
        <v>1030</v>
      </c>
    </row>
    <row r="182" spans="1:11" ht="15" x14ac:dyDescent="0.25">
      <c r="A182" s="23"/>
      <c r="B182" s="14"/>
      <c r="C182" s="10"/>
      <c r="D182" s="6" t="s">
        <v>26</v>
      </c>
      <c r="E182" s="37" t="s">
        <v>115</v>
      </c>
      <c r="F182" s="46">
        <v>15</v>
      </c>
      <c r="G182" s="46">
        <v>3.44</v>
      </c>
      <c r="H182" s="46">
        <v>3</v>
      </c>
      <c r="I182" s="46">
        <v>0.13</v>
      </c>
      <c r="J182" s="71">
        <v>35.299999999999997</v>
      </c>
      <c r="K182" s="46">
        <v>1052</v>
      </c>
    </row>
    <row r="183" spans="1:11" ht="15" x14ac:dyDescent="0.25">
      <c r="A183" s="23"/>
      <c r="B183" s="14"/>
      <c r="C183" s="10"/>
      <c r="D183" s="6" t="s">
        <v>27</v>
      </c>
      <c r="E183" s="37" t="s">
        <v>119</v>
      </c>
      <c r="F183" s="46">
        <v>100</v>
      </c>
      <c r="G183" s="46">
        <v>29.47</v>
      </c>
      <c r="H183" s="46">
        <v>12</v>
      </c>
      <c r="I183" s="46">
        <v>1.08</v>
      </c>
      <c r="J183" s="71">
        <v>233.3</v>
      </c>
      <c r="K183" s="47">
        <v>515</v>
      </c>
    </row>
    <row r="184" spans="1:11" ht="15" x14ac:dyDescent="0.25">
      <c r="A184" s="23"/>
      <c r="B184" s="14"/>
      <c r="C184" s="10"/>
      <c r="D184" s="6" t="s">
        <v>27</v>
      </c>
      <c r="E184" s="37" t="s">
        <v>53</v>
      </c>
      <c r="F184" s="46">
        <v>180</v>
      </c>
      <c r="G184" s="46">
        <v>3.63</v>
      </c>
      <c r="H184" s="46">
        <v>7</v>
      </c>
      <c r="I184" s="46">
        <v>29.15</v>
      </c>
      <c r="J184" s="71">
        <v>198</v>
      </c>
      <c r="K184" s="47">
        <v>518</v>
      </c>
    </row>
    <row r="185" spans="1:11" ht="15" x14ac:dyDescent="0.25">
      <c r="A185" s="23"/>
      <c r="B185" s="14"/>
      <c r="C185" s="10"/>
      <c r="D185" s="6" t="s">
        <v>29</v>
      </c>
      <c r="E185" s="37" t="s">
        <v>75</v>
      </c>
      <c r="F185" s="46">
        <v>200</v>
      </c>
      <c r="G185" s="46">
        <v>0.5</v>
      </c>
      <c r="H185" s="38"/>
      <c r="I185" s="46">
        <v>28.6</v>
      </c>
      <c r="J185" s="71">
        <v>120.8</v>
      </c>
      <c r="K185" s="46">
        <v>478</v>
      </c>
    </row>
    <row r="186" spans="1:11" ht="15" x14ac:dyDescent="0.25">
      <c r="A186" s="23"/>
      <c r="B186" s="14"/>
      <c r="C186" s="10"/>
      <c r="D186" s="6" t="s">
        <v>30</v>
      </c>
      <c r="E186" s="37" t="s">
        <v>37</v>
      </c>
      <c r="F186" s="46">
        <v>30</v>
      </c>
      <c r="G186" s="46">
        <v>2.4300000000000002</v>
      </c>
      <c r="H186" s="38"/>
      <c r="I186" s="46">
        <v>14.64</v>
      </c>
      <c r="J186" s="71">
        <v>72.599999999999994</v>
      </c>
      <c r="K186" s="46">
        <v>894.01</v>
      </c>
    </row>
    <row r="187" spans="1:11" ht="15" x14ac:dyDescent="0.25">
      <c r="A187" s="23"/>
      <c r="B187" s="14"/>
      <c r="C187" s="10"/>
      <c r="D187" s="6" t="s">
        <v>31</v>
      </c>
      <c r="E187" s="37" t="s">
        <v>38</v>
      </c>
      <c r="F187" s="46">
        <v>30</v>
      </c>
      <c r="G187" s="46">
        <v>2.5499999999999998</v>
      </c>
      <c r="H187" s="46">
        <v>1</v>
      </c>
      <c r="I187" s="46">
        <v>17.55</v>
      </c>
      <c r="J187" s="71">
        <v>77.7</v>
      </c>
      <c r="K187" s="47">
        <v>1148</v>
      </c>
    </row>
    <row r="188" spans="1:11" ht="15" x14ac:dyDescent="0.25">
      <c r="A188" s="24"/>
      <c r="B188" s="16"/>
      <c r="C188" s="7"/>
      <c r="D188" s="17" t="s">
        <v>32</v>
      </c>
      <c r="E188" s="8"/>
      <c r="F188" s="19">
        <f>SUM(F180:F187)</f>
        <v>865</v>
      </c>
      <c r="G188" s="19">
        <f>SUM(G180:G187)</f>
        <v>46.37</v>
      </c>
      <c r="H188" s="19">
        <f>SUM(H181:H187)</f>
        <v>29</v>
      </c>
      <c r="I188" s="19">
        <f>SUM(I180:I187)</f>
        <v>119.35</v>
      </c>
      <c r="J188" s="72">
        <f>SUM(J180:J187)</f>
        <v>952.4</v>
      </c>
      <c r="K188" s="19"/>
    </row>
    <row r="189" spans="1:11" ht="15.75" thickBot="1" x14ac:dyDescent="0.25">
      <c r="A189" s="28">
        <f>A174</f>
        <v>2</v>
      </c>
      <c r="B189" s="29">
        <f>B174</f>
        <v>5</v>
      </c>
      <c r="C189" s="127" t="s">
        <v>4</v>
      </c>
      <c r="D189" s="130"/>
      <c r="E189" s="30"/>
      <c r="F189" s="31">
        <f>F179+F188</f>
        <v>1470</v>
      </c>
      <c r="G189" s="31">
        <f>G179+G188</f>
        <v>57.14</v>
      </c>
      <c r="H189" s="31">
        <f>H179+H188</f>
        <v>38</v>
      </c>
      <c r="I189" s="31">
        <f>I179+I188</f>
        <v>214.47</v>
      </c>
      <c r="J189" s="73">
        <f>J179+J188</f>
        <v>1528.6</v>
      </c>
      <c r="K189" s="77"/>
    </row>
    <row r="190" spans="1:11" ht="15.75" customHeight="1" x14ac:dyDescent="0.25">
      <c r="A190" s="20">
        <v>2</v>
      </c>
      <c r="B190" s="21">
        <v>6</v>
      </c>
      <c r="C190" s="22" t="s">
        <v>19</v>
      </c>
      <c r="D190" s="5" t="s">
        <v>20</v>
      </c>
      <c r="E190" s="36" t="s">
        <v>79</v>
      </c>
      <c r="F190" s="45">
        <v>220</v>
      </c>
      <c r="G190" s="45">
        <v>25.13</v>
      </c>
      <c r="H190" s="45">
        <v>10</v>
      </c>
      <c r="I190" s="45">
        <v>25.61</v>
      </c>
      <c r="J190" s="70">
        <v>288.10000000000002</v>
      </c>
      <c r="K190" s="47">
        <v>1071</v>
      </c>
    </row>
    <row r="191" spans="1:11" ht="15" x14ac:dyDescent="0.25">
      <c r="A191" s="23"/>
      <c r="B191" s="14"/>
      <c r="C191" s="10"/>
      <c r="D191" s="6" t="s">
        <v>21</v>
      </c>
      <c r="E191" s="37" t="s">
        <v>69</v>
      </c>
      <c r="F191" s="46">
        <v>200</v>
      </c>
      <c r="G191" s="46">
        <v>0.1</v>
      </c>
      <c r="H191" s="38"/>
      <c r="I191" s="46">
        <v>16</v>
      </c>
      <c r="J191" s="71">
        <v>59.9</v>
      </c>
      <c r="K191" s="46">
        <v>971</v>
      </c>
    </row>
    <row r="192" spans="1:11" ht="15" x14ac:dyDescent="0.25">
      <c r="A192" s="23"/>
      <c r="B192" s="14"/>
      <c r="C192" s="10"/>
      <c r="D192" s="6" t="s">
        <v>30</v>
      </c>
      <c r="E192" s="37" t="s">
        <v>38</v>
      </c>
      <c r="F192" s="46">
        <v>30</v>
      </c>
      <c r="G192" s="46">
        <v>2.5499999999999998</v>
      </c>
      <c r="H192" s="46">
        <v>1</v>
      </c>
      <c r="I192" s="46">
        <v>17.55</v>
      </c>
      <c r="J192" s="71">
        <v>77.7</v>
      </c>
      <c r="K192" s="47">
        <v>1148</v>
      </c>
    </row>
    <row r="193" spans="1:11" ht="15" x14ac:dyDescent="0.25">
      <c r="A193" s="23"/>
      <c r="B193" s="14"/>
      <c r="C193" s="10"/>
      <c r="D193" s="6" t="s">
        <v>31</v>
      </c>
      <c r="E193" s="37" t="s">
        <v>99</v>
      </c>
      <c r="F193" s="46">
        <v>30</v>
      </c>
      <c r="G193" s="46">
        <v>2.25</v>
      </c>
      <c r="H193" s="46">
        <v>1</v>
      </c>
      <c r="I193" s="46">
        <v>15.42</v>
      </c>
      <c r="J193" s="71">
        <v>78.599999999999994</v>
      </c>
      <c r="K193" s="46">
        <v>693</v>
      </c>
    </row>
    <row r="194" spans="1:11" ht="15" x14ac:dyDescent="0.25">
      <c r="A194" s="23"/>
      <c r="B194" s="14"/>
      <c r="C194" s="10"/>
      <c r="D194" s="59" t="s">
        <v>23</v>
      </c>
      <c r="E194" s="37" t="s">
        <v>60</v>
      </c>
      <c r="F194" s="46">
        <v>100</v>
      </c>
      <c r="G194" s="46">
        <v>0.4</v>
      </c>
      <c r="H194" s="38"/>
      <c r="I194" s="46">
        <v>9.8000000000000007</v>
      </c>
      <c r="J194" s="71">
        <v>73.3</v>
      </c>
      <c r="K194" s="46">
        <v>976</v>
      </c>
    </row>
    <row r="195" spans="1:11" ht="15" x14ac:dyDescent="0.25">
      <c r="A195" s="24"/>
      <c r="B195" s="16"/>
      <c r="C195" s="7"/>
      <c r="D195" s="17" t="s">
        <v>32</v>
      </c>
      <c r="E195" s="8"/>
      <c r="F195" s="19">
        <f>SUM(F190:F194)</f>
        <v>580</v>
      </c>
      <c r="G195" s="19">
        <f>SUM(G190:G194)</f>
        <v>30.43</v>
      </c>
      <c r="H195" s="19">
        <f>SUM(H190:H193)</f>
        <v>12</v>
      </c>
      <c r="I195" s="19">
        <f>SUM(I190:I194)</f>
        <v>84.38</v>
      </c>
      <c r="J195" s="72">
        <f>SUM(J190:J194)</f>
        <v>577.59999999999991</v>
      </c>
      <c r="K195" s="19"/>
    </row>
    <row r="196" spans="1:11" ht="15" x14ac:dyDescent="0.25">
      <c r="A196" s="25">
        <v>2</v>
      </c>
      <c r="B196" s="12">
        <v>6</v>
      </c>
      <c r="C196" s="9" t="s">
        <v>24</v>
      </c>
      <c r="D196" s="6" t="s">
        <v>25</v>
      </c>
      <c r="E196" s="37" t="s">
        <v>95</v>
      </c>
      <c r="F196" s="62">
        <v>30</v>
      </c>
      <c r="G196" s="63">
        <v>0.93</v>
      </c>
      <c r="H196" s="91"/>
      <c r="I196" s="63">
        <v>1.95</v>
      </c>
      <c r="J196" s="75">
        <v>12</v>
      </c>
      <c r="K196" s="105">
        <v>811</v>
      </c>
    </row>
    <row r="197" spans="1:11" ht="15" x14ac:dyDescent="0.25">
      <c r="A197" s="23"/>
      <c r="B197" s="14"/>
      <c r="C197" s="10"/>
      <c r="D197" s="6" t="s">
        <v>26</v>
      </c>
      <c r="E197" s="37" t="s">
        <v>96</v>
      </c>
      <c r="F197" s="62">
        <v>250</v>
      </c>
      <c r="G197" s="63">
        <v>2.97</v>
      </c>
      <c r="H197" s="63">
        <v>7</v>
      </c>
      <c r="I197" s="63">
        <v>16.43</v>
      </c>
      <c r="J197" s="75">
        <v>137</v>
      </c>
      <c r="K197" s="117">
        <v>1058</v>
      </c>
    </row>
    <row r="198" spans="1:11" ht="15" x14ac:dyDescent="0.25">
      <c r="A198" s="23"/>
      <c r="B198" s="14"/>
      <c r="C198" s="10"/>
      <c r="D198" s="6" t="s">
        <v>26</v>
      </c>
      <c r="E198" s="37" t="s">
        <v>115</v>
      </c>
      <c r="F198" s="46">
        <v>15</v>
      </c>
      <c r="G198" s="46">
        <v>3.44</v>
      </c>
      <c r="H198" s="46">
        <v>3</v>
      </c>
      <c r="I198" s="46">
        <v>0.13</v>
      </c>
      <c r="J198" s="71">
        <v>35.299999999999997</v>
      </c>
      <c r="K198" s="46">
        <v>1052</v>
      </c>
    </row>
    <row r="199" spans="1:11" ht="15" x14ac:dyDescent="0.25">
      <c r="A199" s="23"/>
      <c r="B199" s="14"/>
      <c r="C199" s="10"/>
      <c r="D199" s="6" t="s">
        <v>27</v>
      </c>
      <c r="E199" s="37" t="s">
        <v>97</v>
      </c>
      <c r="F199" s="62">
        <v>100</v>
      </c>
      <c r="G199" s="63">
        <v>16.739999999999998</v>
      </c>
      <c r="H199" s="63">
        <v>19</v>
      </c>
      <c r="I199" s="63">
        <v>15.44</v>
      </c>
      <c r="J199" s="75">
        <v>193</v>
      </c>
      <c r="K199" s="105">
        <v>255</v>
      </c>
    </row>
    <row r="200" spans="1:11" ht="15" x14ac:dyDescent="0.25">
      <c r="A200" s="23"/>
      <c r="B200" s="14"/>
      <c r="C200" s="10"/>
      <c r="D200" s="6" t="s">
        <v>27</v>
      </c>
      <c r="E200" s="37" t="s">
        <v>46</v>
      </c>
      <c r="F200" s="62">
        <v>180</v>
      </c>
      <c r="G200" s="63">
        <v>7.77</v>
      </c>
      <c r="H200" s="63">
        <v>6</v>
      </c>
      <c r="I200" s="63">
        <v>49.16</v>
      </c>
      <c r="J200" s="75">
        <v>255.3</v>
      </c>
      <c r="K200" s="105">
        <v>516</v>
      </c>
    </row>
    <row r="201" spans="1:11" ht="15" x14ac:dyDescent="0.25">
      <c r="A201" s="23"/>
      <c r="B201" s="14"/>
      <c r="C201" s="10"/>
      <c r="D201" s="6" t="s">
        <v>29</v>
      </c>
      <c r="E201" s="37" t="s">
        <v>48</v>
      </c>
      <c r="F201" s="62">
        <v>200</v>
      </c>
      <c r="G201" s="63">
        <v>0.05</v>
      </c>
      <c r="H201" s="91"/>
      <c r="I201" s="63">
        <v>13.65</v>
      </c>
      <c r="J201" s="75">
        <v>53.9</v>
      </c>
      <c r="K201" s="105">
        <v>686</v>
      </c>
    </row>
    <row r="202" spans="1:11" ht="15" x14ac:dyDescent="0.25">
      <c r="A202" s="23"/>
      <c r="B202" s="14"/>
      <c r="C202" s="10"/>
      <c r="D202" s="6" t="s">
        <v>30</v>
      </c>
      <c r="E202" s="37" t="s">
        <v>37</v>
      </c>
      <c r="F202" s="62">
        <v>30</v>
      </c>
      <c r="G202" s="63">
        <v>3.21</v>
      </c>
      <c r="H202" s="63">
        <v>1</v>
      </c>
      <c r="I202" s="63">
        <v>16.05</v>
      </c>
      <c r="J202" s="75">
        <v>82.2</v>
      </c>
      <c r="K202" s="105">
        <v>897</v>
      </c>
    </row>
    <row r="203" spans="1:11" ht="15" x14ac:dyDescent="0.25">
      <c r="A203" s="23"/>
      <c r="B203" s="14"/>
      <c r="C203" s="10"/>
      <c r="D203" s="6" t="s">
        <v>31</v>
      </c>
      <c r="E203" s="37" t="s">
        <v>38</v>
      </c>
      <c r="F203" s="62">
        <v>30</v>
      </c>
      <c r="G203" s="63">
        <v>2.5499999999999998</v>
      </c>
      <c r="H203" s="63">
        <v>1</v>
      </c>
      <c r="I203" s="63">
        <v>17.55</v>
      </c>
      <c r="J203" s="75">
        <v>77.7</v>
      </c>
      <c r="K203" s="117">
        <v>1148</v>
      </c>
    </row>
    <row r="204" spans="1:11" ht="15" x14ac:dyDescent="0.25">
      <c r="A204" s="24"/>
      <c r="B204" s="16"/>
      <c r="C204" s="7"/>
      <c r="D204" s="17" t="s">
        <v>32</v>
      </c>
      <c r="E204" s="8"/>
      <c r="F204" s="92">
        <f>SUM(F196:F203)</f>
        <v>835</v>
      </c>
      <c r="G204" s="93">
        <f>SUM(G196:G203)</f>
        <v>37.659999999999997</v>
      </c>
      <c r="H204" s="93">
        <f>SUM(H197:H203)</f>
        <v>37</v>
      </c>
      <c r="I204" s="93">
        <f>SUM(I196:I203)</f>
        <v>130.35999999999999</v>
      </c>
      <c r="J204" s="101">
        <f>SUM(J196:J203)</f>
        <v>846.40000000000009</v>
      </c>
      <c r="K204" s="118"/>
    </row>
    <row r="205" spans="1:11" ht="15.75" thickBot="1" x14ac:dyDescent="0.25">
      <c r="A205" s="28">
        <f>A190</f>
        <v>2</v>
      </c>
      <c r="B205" s="29">
        <f>B190</f>
        <v>6</v>
      </c>
      <c r="C205" s="127" t="s">
        <v>4</v>
      </c>
      <c r="D205" s="130"/>
      <c r="E205" s="30"/>
      <c r="F205" s="89">
        <v>1380</v>
      </c>
      <c r="G205" s="90">
        <v>65.61</v>
      </c>
      <c r="H205" s="90">
        <v>46</v>
      </c>
      <c r="I205" s="90">
        <v>215.24</v>
      </c>
      <c r="J205" s="100">
        <v>1392.3</v>
      </c>
      <c r="K205" s="60"/>
    </row>
    <row r="206" spans="1:11" ht="24" customHeight="1" thickBot="1" x14ac:dyDescent="0.25">
      <c r="A206" s="26"/>
      <c r="B206" s="27"/>
      <c r="C206" s="122" t="s">
        <v>5</v>
      </c>
      <c r="D206" s="123"/>
      <c r="E206" s="44"/>
      <c r="F206" s="94">
        <v>1183.5999999999999</v>
      </c>
      <c r="G206" s="83">
        <v>51.8</v>
      </c>
      <c r="H206" s="83">
        <v>53.9</v>
      </c>
      <c r="I206" s="83">
        <v>199.1</v>
      </c>
      <c r="J206" s="102">
        <v>1461.9</v>
      </c>
      <c r="K206" s="78"/>
    </row>
    <row r="207" spans="1:11" ht="13.9" customHeight="1" x14ac:dyDescent="0.2"/>
  </sheetData>
  <mergeCells count="15">
    <mergeCell ref="C206:D206"/>
    <mergeCell ref="C1:E1"/>
    <mergeCell ref="H1:K1"/>
    <mergeCell ref="H2:K2"/>
    <mergeCell ref="C39:D39"/>
    <mergeCell ref="C90:D90"/>
    <mergeCell ref="C189:D189"/>
    <mergeCell ref="C205:D205"/>
    <mergeCell ref="C106:D106"/>
    <mergeCell ref="C57:D57"/>
    <mergeCell ref="C23:D23"/>
    <mergeCell ref="C122:D122"/>
    <mergeCell ref="C173:D173"/>
    <mergeCell ref="C157:D157"/>
    <mergeCell ref="C140:D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Валишина Марина Павловна</cp:lastModifiedBy>
  <dcterms:created xsi:type="dcterms:W3CDTF">2022-05-16T14:23:56Z</dcterms:created>
  <dcterms:modified xsi:type="dcterms:W3CDTF">2024-12-17T08:18:58Z</dcterms:modified>
</cp:coreProperties>
</file>